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จังหวัด\ITA\ITA68\ตัวชี้วัดที่ 9\"/>
    </mc:Choice>
  </mc:AlternateContent>
  <bookViews>
    <workbookView xWindow="0" yWindow="0" windowWidth="21600" windowHeight="10365"/>
  </bookViews>
  <sheets>
    <sheet name="ตัวอย่าง" sheetId="10" r:id="rId1"/>
  </sheets>
  <definedNames>
    <definedName name="_xlnm.Print_Titles" localSheetId="0">ตัวอย่าง!$1:$3</definedName>
  </definedNames>
  <calcPr calcId="152511"/>
  <extLst>
    <ext uri="GoogleSheetsCustomDataVersion2">
      <go:sheetsCustomData xmlns:go="http://customooxmlschemas.google.com/" r:id="rId11" roundtripDataChecksum="zMVVapUJrcUGE+wKNstYYad3oqTmLfZLY2ICEEqowAk="/>
    </ext>
  </extLst>
</workbook>
</file>

<file path=xl/calcChain.xml><?xml version="1.0" encoding="utf-8"?>
<calcChain xmlns="http://schemas.openxmlformats.org/spreadsheetml/2006/main">
  <c r="F13" i="10" l="1"/>
  <c r="I147" i="10" l="1"/>
  <c r="H147" i="10"/>
  <c r="G147" i="10"/>
  <c r="F147" i="10"/>
  <c r="E147" i="10"/>
  <c r="D147" i="10"/>
  <c r="C147" i="10"/>
  <c r="B147" i="10"/>
  <c r="J146" i="10"/>
  <c r="J145" i="10"/>
  <c r="J144" i="10"/>
  <c r="J143" i="10"/>
  <c r="J142" i="10"/>
  <c r="I137" i="10"/>
  <c r="H137" i="10"/>
  <c r="G137" i="10"/>
  <c r="F137" i="10"/>
  <c r="E137" i="10"/>
  <c r="D137" i="10"/>
  <c r="C137" i="10"/>
  <c r="B137" i="10"/>
  <c r="J136" i="10"/>
  <c r="J135" i="10"/>
  <c r="J134" i="10"/>
  <c r="J133" i="10"/>
  <c r="J132" i="10"/>
  <c r="I123" i="10"/>
  <c r="H123" i="10"/>
  <c r="G123" i="10"/>
  <c r="F123" i="10"/>
  <c r="E123" i="10"/>
  <c r="D123" i="10"/>
  <c r="C123" i="10"/>
  <c r="B123" i="10"/>
  <c r="J122" i="10"/>
  <c r="J121" i="10"/>
  <c r="J120" i="10"/>
  <c r="J119" i="10"/>
  <c r="J118" i="10"/>
  <c r="I112" i="10"/>
  <c r="H112" i="10"/>
  <c r="G112" i="10"/>
  <c r="F112" i="10"/>
  <c r="E112" i="10"/>
  <c r="D112" i="10"/>
  <c r="C112" i="10"/>
  <c r="B112" i="10"/>
  <c r="J111" i="10"/>
  <c r="J110" i="10"/>
  <c r="J109" i="10"/>
  <c r="J108" i="10"/>
  <c r="J107" i="10"/>
  <c r="I98" i="10"/>
  <c r="H98" i="10"/>
  <c r="G98" i="10"/>
  <c r="F98" i="10"/>
  <c r="E98" i="10"/>
  <c r="D98" i="10"/>
  <c r="C98" i="10"/>
  <c r="B98" i="10"/>
  <c r="J97" i="10"/>
  <c r="J96" i="10"/>
  <c r="J95" i="10"/>
  <c r="J94" i="10"/>
  <c r="J93" i="10"/>
  <c r="I87" i="10"/>
  <c r="H87" i="10"/>
  <c r="G87" i="10"/>
  <c r="F87" i="10"/>
  <c r="E87" i="10"/>
  <c r="D87" i="10"/>
  <c r="C87" i="10"/>
  <c r="B87" i="10"/>
  <c r="J86" i="10"/>
  <c r="J85" i="10"/>
  <c r="J84" i="10"/>
  <c r="J83" i="10"/>
  <c r="J82" i="10"/>
  <c r="I73" i="10"/>
  <c r="H73" i="10"/>
  <c r="G73" i="10"/>
  <c r="F73" i="10"/>
  <c r="E73" i="10"/>
  <c r="D73" i="10"/>
  <c r="C73" i="10"/>
  <c r="B73" i="10"/>
  <c r="J72" i="10"/>
  <c r="J71" i="10"/>
  <c r="J70" i="10"/>
  <c r="J69" i="10"/>
  <c r="J68" i="10"/>
  <c r="I62" i="10"/>
  <c r="H62" i="10"/>
  <c r="G62" i="10"/>
  <c r="F62" i="10"/>
  <c r="E62" i="10"/>
  <c r="D62" i="10"/>
  <c r="C62" i="10"/>
  <c r="B62" i="10"/>
  <c r="J61" i="10"/>
  <c r="J60" i="10"/>
  <c r="J59" i="10"/>
  <c r="J58" i="10"/>
  <c r="J57" i="10"/>
  <c r="I48" i="10"/>
  <c r="H48" i="10"/>
  <c r="G48" i="10"/>
  <c r="F48" i="10"/>
  <c r="E48" i="10"/>
  <c r="D48" i="10"/>
  <c r="C48" i="10"/>
  <c r="B48" i="10"/>
  <c r="J47" i="10"/>
  <c r="J46" i="10"/>
  <c r="J45" i="10"/>
  <c r="J44" i="10"/>
  <c r="J43" i="10"/>
  <c r="I37" i="10"/>
  <c r="H37" i="10"/>
  <c r="G37" i="10"/>
  <c r="F37" i="10"/>
  <c r="E37" i="10"/>
  <c r="D37" i="10"/>
  <c r="C37" i="10"/>
  <c r="B37" i="10"/>
  <c r="J36" i="10"/>
  <c r="J35" i="10"/>
  <c r="J34" i="10"/>
  <c r="J33" i="10"/>
  <c r="J32" i="10"/>
  <c r="I24" i="10"/>
  <c r="H24" i="10"/>
  <c r="G24" i="10"/>
  <c r="F24" i="10"/>
  <c r="E24" i="10"/>
  <c r="D24" i="10"/>
  <c r="C24" i="10"/>
  <c r="B24" i="10"/>
  <c r="J23" i="10"/>
  <c r="J22" i="10"/>
  <c r="J21" i="10"/>
  <c r="J20" i="10"/>
  <c r="J19" i="10"/>
  <c r="I13" i="10"/>
  <c r="E13" i="10"/>
  <c r="D13" i="10"/>
  <c r="C13" i="10"/>
  <c r="B13" i="10"/>
  <c r="J11" i="10"/>
  <c r="J9" i="10"/>
  <c r="J8" i="10"/>
  <c r="C148" i="10" l="1"/>
  <c r="I148" i="10"/>
  <c r="J48" i="10"/>
  <c r="J98" i="10"/>
  <c r="J147" i="10"/>
  <c r="J137" i="10"/>
  <c r="J123" i="10"/>
  <c r="J112" i="10"/>
  <c r="J87" i="10"/>
  <c r="J73" i="10"/>
  <c r="J62" i="10"/>
  <c r="J37" i="10"/>
  <c r="J24" i="10"/>
  <c r="D148" i="10"/>
  <c r="E148" i="10"/>
  <c r="B148" i="10"/>
  <c r="F148" i="10"/>
  <c r="H13" i="10"/>
  <c r="H148" i="10" s="1"/>
  <c r="J10" i="10"/>
  <c r="J12" i="10" l="1"/>
  <c r="G13" i="10"/>
  <c r="G148" i="10" l="1"/>
  <c r="J13" i="10"/>
  <c r="J148" i="10" s="1"/>
</calcChain>
</file>

<file path=xl/sharedStrings.xml><?xml version="1.0" encoding="utf-8"?>
<sst xmlns="http://schemas.openxmlformats.org/spreadsheetml/2006/main" count="223" uniqueCount="65">
  <si>
    <t>รวม</t>
  </si>
  <si>
    <t>2. จำนวนผู้รับบริการผ่านช่องทาง E-Service</t>
  </si>
  <si>
    <t>ประเภทการให้บริการ</t>
  </si>
  <si>
    <t>เว็บไซต์</t>
  </si>
  <si>
    <t>โทรศัพท์</t>
  </si>
  <si>
    <t>Line</t>
  </si>
  <si>
    <t>Facebook</t>
  </si>
  <si>
    <t>E-mail</t>
  </si>
  <si>
    <t>สัปดาห์ที่ 1 (ระหว่างวันที่ 1 - 7)</t>
  </si>
  <si>
    <t>สัปดาห์ที่ 2 (ระหว่างวันที่ 8 - 14)</t>
  </si>
  <si>
    <t>สัปดาห์ที่ 3 (ระหว่างวันที่ 15 - 21)</t>
  </si>
  <si>
    <t>สัปดาห์ที่ 4 (ระหว่างวันที่ 22 - 28)</t>
  </si>
  <si>
    <t>สัปดาห์ที่ 5 (ระหว่างวันที่ 29 - 31)</t>
  </si>
  <si>
    <t>รวมทั้งสิ้น</t>
  </si>
  <si>
    <t>3. ช่องทางอื่นๆ</t>
  </si>
  <si>
    <t>ประจำปีงบประมาณ พ.ศ. 2567 (1 ตุลาคม 2566 - 30 กันยายน 2567)</t>
  </si>
  <si>
    <t>เดือน ตุลาคม 2566</t>
  </si>
  <si>
    <t>เดือน พฤศจิกายน 2566</t>
  </si>
  <si>
    <t>เดือน ธันวาคม 2566</t>
  </si>
  <si>
    <t>เดือน มกราคม 2567</t>
  </si>
  <si>
    <t>เดือน กุมภาพันธ์ 2567</t>
  </si>
  <si>
    <t>เดือน มีนาคม 2567</t>
  </si>
  <si>
    <t>เดือน เมษายน 2567</t>
  </si>
  <si>
    <t>เดือน พฤษภาคม 2567</t>
  </si>
  <si>
    <t>เดือน มิถุนายน 2567</t>
  </si>
  <si>
    <t>เดือน กรกฏาคม 2567</t>
  </si>
  <si>
    <t>เดือน สิงหาคม 2567</t>
  </si>
  <si>
    <t>เดือน กันยายน 2567</t>
  </si>
  <si>
    <t>1. จำนวนผู้รับบริการที่เข้ามารับบริการ 
    ณ จุดให้บริการ (Walk-in)</t>
  </si>
  <si>
    <t>สัปดาห์ที่ 1 (ระหว่างวันที่ 1 - 3)</t>
  </si>
  <si>
    <t>สัปดาห์ที่ 2 (ระหว่างวันที่ 4 - 10)</t>
  </si>
  <si>
    <t>สัปดาห์ที่ 3 (ระหว่างวันที่ 11 - 17)</t>
  </si>
  <si>
    <t>สัปดาห์ที่ 4 (ระหว่างวันที่ 18 - 24)</t>
  </si>
  <si>
    <t>สัปดาห์ที่ 5 (ระหว่างวันที่ 25 - 31)</t>
  </si>
  <si>
    <t>สัปดาห์ที่ 1 (ระหว่างวันที่ 1 - 2)</t>
  </si>
  <si>
    <t>สัปดาห์ที่ 2 (ระหว่างวันที่ 3 - 9)</t>
  </si>
  <si>
    <t>สัปดาห์ที่ 3 (ระหว่างวันที่ 10 - 16)</t>
  </si>
  <si>
    <t>สัปดาห์ที่ 4 (ระหว่างวันที่ 17 - 23)</t>
  </si>
  <si>
    <t>สัปดาห์ที่ 1 (ระหว่างวันที่ 1 - 4)</t>
  </si>
  <si>
    <t>สัปดาห์ที่ 3 (ระหว่างวันที่ 12 - 18)</t>
  </si>
  <si>
    <t>สัปดาห์ที่ 4 (ระหว่างวันที่ 19 - 25)</t>
  </si>
  <si>
    <t>สัปดาห์ที่ 5 (ระหว่างวันที่ 26 - 29)</t>
  </si>
  <si>
    <t>สัปดาห์ที่ 2 (ระหว่างวันที่ 5 - 11)</t>
  </si>
  <si>
    <t>สัปดาห์ที่ 5 (ระหว่างวันที่ 29 - 30)</t>
  </si>
  <si>
    <t>สัปดาห์ที่ 1 (ระหว่างวันที่ 1 - 5)</t>
  </si>
  <si>
    <t>สัปดาห์ที่ 2 (ระหว่างวันที่ 6 - 12)</t>
  </si>
  <si>
    <t>สัปดาห์ที่ 3 (ระหว่างวันที่ 13 - 19)</t>
  </si>
  <si>
    <t>สัปดาห์ที่ 4 (ระหว่างวันที่ 20 - 26)</t>
  </si>
  <si>
    <t>สัปดาห์ที่ 5 (ระหว่างวันที่ 27 - 31)</t>
  </si>
  <si>
    <t>สัปดาห์ที่ 5 (ระหว่างวันที่ 24 - 30)</t>
  </si>
  <si>
    <t>สัปดาห์ที่ 5 (ระหว่างวันที่ 26 - 31)</t>
  </si>
  <si>
    <t>สัปดาห์ที่ 1 (ระหว่างวันที่ 1 - 8)</t>
  </si>
  <si>
    <t>สัปดาห์ที่ 2 (ระหว่างวันที่ 9 - 15)</t>
  </si>
  <si>
    <t>สัปดาห์ที่ 3 (ระหว่างวันที่ 16 - 22)</t>
  </si>
  <si>
    <t>สัปดาห์ที่ 4 (ระหว่างวันที่ 23 - 29)</t>
  </si>
  <si>
    <t>สัปดาห์ที่ 5 (วันที่ 30)</t>
  </si>
  <si>
    <t>รายงานสรุปข้อมูลสถิติการให้บริการตามภารกิจของหน่วยงาน (O11)</t>
  </si>
  <si>
    <t>สัปดาห์ที่ 2 (ระหว่างวันที่ 9 - 15</t>
  </si>
  <si>
    <t>สัปดาห์ที่ 5 (ระหว่างวันที่ 30 - 31)</t>
  </si>
  <si>
    <t>สัปดาห์ที่ 5 (ระหว่างวันที่ 27 - 30)</t>
  </si>
  <si>
    <t>ส่วนราชการ .............................................</t>
  </si>
  <si>
    <t>Traffy Fondue</t>
  </si>
  <si>
    <t>ลงชื่อ ..ชนินทร กองสุข.. ผู้รายงาน</t>
  </si>
  <si>
    <t xml:space="preserve"> (.นายชนินทร กองสุข)</t>
  </si>
  <si>
    <t>ตำแหน่ง ผู้ช่วยพนักงานราชทัณฑ์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</si>
</sst>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8"/>
      <color rgb="FF000000"/>
      <name val="TH SarabunIT๙"/>
      <family val="2"/>
    </font>
    <font>
      <sz val="18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topLeftCell="A133" workbookViewId="0">
      <selection activeCell="K150" sqref="K150"/>
    </sheetView>
  </sheetViews>
  <sheetFormatPr defaultRowHeight="20.25" x14ac:dyDescent="0.3"/>
  <cols>
    <col min="1" max="1" width="31.140625" style="3" customWidth="1"/>
    <col min="2" max="2" width="34.42578125" style="3" customWidth="1"/>
    <col min="3" max="5" width="9.140625" style="3"/>
    <col min="6" max="6" width="10.5703125" style="3" customWidth="1"/>
    <col min="7" max="7" width="9.140625" style="3"/>
    <col min="8" max="8" width="8.7109375" style="3" bestFit="1" customWidth="1"/>
    <col min="9" max="9" width="12" style="3" customWidth="1"/>
    <col min="10" max="10" width="10.28515625" style="11" customWidth="1"/>
    <col min="11" max="16384" width="9.140625" style="3"/>
  </cols>
  <sheetData>
    <row r="1" spans="1:10" x14ac:dyDescent="0.3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3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3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</row>
    <row r="5" spans="1:10" ht="20.100000000000001" customHeight="1" x14ac:dyDescent="0.3">
      <c r="A5" s="31" t="s">
        <v>16</v>
      </c>
      <c r="B5" s="40" t="s">
        <v>2</v>
      </c>
      <c r="C5" s="41"/>
      <c r="D5" s="41"/>
      <c r="E5" s="41"/>
      <c r="F5" s="41"/>
      <c r="G5" s="41"/>
      <c r="H5" s="41"/>
      <c r="I5" s="42" t="s">
        <v>14</v>
      </c>
      <c r="J5" s="31" t="s">
        <v>0</v>
      </c>
    </row>
    <row r="6" spans="1:10" x14ac:dyDescent="0.3">
      <c r="A6" s="32"/>
      <c r="B6" s="48" t="s">
        <v>28</v>
      </c>
      <c r="C6" s="40" t="s">
        <v>1</v>
      </c>
      <c r="D6" s="41"/>
      <c r="E6" s="41"/>
      <c r="F6" s="41"/>
      <c r="G6" s="41"/>
      <c r="H6" s="41"/>
      <c r="I6" s="43"/>
      <c r="J6" s="32"/>
    </row>
    <row r="7" spans="1:10" ht="40.5" x14ac:dyDescent="0.3">
      <c r="A7" s="32"/>
      <c r="B7" s="49"/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  <c r="H7" s="27" t="s">
        <v>61</v>
      </c>
      <c r="I7" s="44"/>
      <c r="J7" s="33"/>
    </row>
    <row r="8" spans="1:10" ht="20.100000000000001" customHeight="1" x14ac:dyDescent="0.3">
      <c r="A8" s="1" t="s">
        <v>51</v>
      </c>
      <c r="B8" s="4">
        <v>165</v>
      </c>
      <c r="C8" s="5"/>
      <c r="D8" s="5"/>
      <c r="E8" s="5">
        <v>347</v>
      </c>
      <c r="F8" s="5"/>
      <c r="G8" s="5"/>
      <c r="H8" s="5"/>
      <c r="I8" s="12"/>
      <c r="J8" s="20">
        <f>SUM(B8:H8)</f>
        <v>512</v>
      </c>
    </row>
    <row r="9" spans="1:10" ht="20.100000000000001" customHeight="1" x14ac:dyDescent="0.3">
      <c r="A9" s="1" t="s">
        <v>57</v>
      </c>
      <c r="B9" s="4">
        <v>151</v>
      </c>
      <c r="C9" s="5"/>
      <c r="D9" s="5"/>
      <c r="E9" s="5">
        <v>276</v>
      </c>
      <c r="F9" s="5"/>
      <c r="G9" s="5"/>
      <c r="H9" s="5"/>
      <c r="I9" s="12"/>
      <c r="J9" s="20">
        <f>SUM(B9:H9)</f>
        <v>427</v>
      </c>
    </row>
    <row r="10" spans="1:10" ht="20.100000000000001" customHeight="1" x14ac:dyDescent="0.3">
      <c r="A10" s="1" t="s">
        <v>53</v>
      </c>
      <c r="B10" s="4">
        <v>174</v>
      </c>
      <c r="C10" s="5"/>
      <c r="D10" s="5"/>
      <c r="E10" s="5">
        <v>348</v>
      </c>
      <c r="F10" s="5"/>
      <c r="G10" s="5"/>
      <c r="H10" s="5"/>
      <c r="I10" s="12"/>
      <c r="J10" s="20">
        <f>SUM(B10:H10)</f>
        <v>522</v>
      </c>
    </row>
    <row r="11" spans="1:10" ht="20.100000000000001" customHeight="1" x14ac:dyDescent="0.3">
      <c r="A11" s="1" t="s">
        <v>54</v>
      </c>
      <c r="B11" s="4">
        <v>145</v>
      </c>
      <c r="C11" s="5"/>
      <c r="D11" s="5"/>
      <c r="E11" s="5">
        <v>217</v>
      </c>
      <c r="F11" s="5"/>
      <c r="G11" s="5"/>
      <c r="H11" s="5"/>
      <c r="I11" s="12"/>
      <c r="J11" s="20">
        <f>SUM(B11:H11)</f>
        <v>362</v>
      </c>
    </row>
    <row r="12" spans="1:10" ht="20.100000000000001" customHeight="1" x14ac:dyDescent="0.3">
      <c r="A12" s="1" t="s">
        <v>58</v>
      </c>
      <c r="B12" s="4">
        <v>78</v>
      </c>
      <c r="C12" s="5"/>
      <c r="D12" s="5"/>
      <c r="E12" s="5">
        <v>142</v>
      </c>
      <c r="F12" s="5"/>
      <c r="G12" s="5"/>
      <c r="H12" s="5"/>
      <c r="I12" s="12"/>
      <c r="J12" s="20">
        <f>SUM(B12:H12)</f>
        <v>220</v>
      </c>
    </row>
    <row r="13" spans="1:10" ht="20.100000000000001" customHeight="1" x14ac:dyDescent="0.3">
      <c r="A13" s="15" t="s">
        <v>0</v>
      </c>
      <c r="B13" s="17">
        <f>SUM(B8:B12)</f>
        <v>713</v>
      </c>
      <c r="C13" s="18">
        <f>SUM(C8:C12)</f>
        <v>0</v>
      </c>
      <c r="D13" s="18">
        <f>SUM(D8:D12)</f>
        <v>0</v>
      </c>
      <c r="E13" s="18">
        <f>SUM(E8:E12)</f>
        <v>1330</v>
      </c>
      <c r="F13" s="18">
        <f>SUM(F8:F12)</f>
        <v>0</v>
      </c>
      <c r="G13" s="18">
        <f>SUM(G12)</f>
        <v>0</v>
      </c>
      <c r="H13" s="18">
        <f>SUM(H8:H12)</f>
        <v>0</v>
      </c>
      <c r="I13" s="18">
        <f>SUM(I8)</f>
        <v>0</v>
      </c>
      <c r="J13" s="19">
        <f>SUM(B13:I13)</f>
        <v>2043</v>
      </c>
    </row>
    <row r="14" spans="1:10" ht="20.100000000000001" customHeight="1" x14ac:dyDescent="0.3">
      <c r="A14" s="2"/>
      <c r="B14" s="9"/>
      <c r="C14" s="16"/>
      <c r="D14" s="16"/>
      <c r="E14" s="16"/>
      <c r="F14" s="16"/>
      <c r="G14" s="16"/>
      <c r="H14" s="16"/>
      <c r="I14" s="16"/>
      <c r="J14" s="9"/>
    </row>
    <row r="15" spans="1:10" ht="20.100000000000001" customHeight="1" x14ac:dyDescent="0.3">
      <c r="A15" s="2"/>
      <c r="B15" s="9"/>
      <c r="C15" s="16"/>
      <c r="D15" s="16"/>
      <c r="E15" s="16"/>
      <c r="F15" s="16"/>
      <c r="G15" s="16"/>
      <c r="H15" s="16"/>
      <c r="I15" s="16"/>
      <c r="J15" s="9"/>
    </row>
    <row r="16" spans="1:10" ht="20.100000000000001" customHeight="1" x14ac:dyDescent="0.3">
      <c r="A16" s="36" t="s">
        <v>17</v>
      </c>
      <c r="B16" s="34" t="s">
        <v>2</v>
      </c>
      <c r="C16" s="34"/>
      <c r="D16" s="34"/>
      <c r="E16" s="34"/>
      <c r="F16" s="34"/>
      <c r="G16" s="34"/>
      <c r="H16" s="34"/>
      <c r="I16" s="35" t="s">
        <v>14</v>
      </c>
      <c r="J16" s="36" t="s">
        <v>0</v>
      </c>
    </row>
    <row r="17" spans="1:10" ht="20.100000000000001" customHeight="1" x14ac:dyDescent="0.3">
      <c r="A17" s="36"/>
      <c r="B17" s="50" t="s">
        <v>28</v>
      </c>
      <c r="C17" s="34" t="s">
        <v>1</v>
      </c>
      <c r="D17" s="34"/>
      <c r="E17" s="34"/>
      <c r="F17" s="34"/>
      <c r="G17" s="34"/>
      <c r="H17" s="34"/>
      <c r="I17" s="35"/>
      <c r="J17" s="36"/>
    </row>
    <row r="18" spans="1:10" ht="40.5" x14ac:dyDescent="0.3">
      <c r="A18" s="36"/>
      <c r="B18" s="50"/>
      <c r="C18" s="15" t="s">
        <v>3</v>
      </c>
      <c r="D18" s="15" t="s">
        <v>4</v>
      </c>
      <c r="E18" s="15" t="s">
        <v>5</v>
      </c>
      <c r="F18" s="15" t="s">
        <v>6</v>
      </c>
      <c r="G18" s="15" t="s">
        <v>7</v>
      </c>
      <c r="H18" s="27" t="s">
        <v>61</v>
      </c>
      <c r="I18" s="35"/>
      <c r="J18" s="36"/>
    </row>
    <row r="19" spans="1:10" ht="20.100000000000001" customHeight="1" x14ac:dyDescent="0.3">
      <c r="A19" s="1" t="s">
        <v>44</v>
      </c>
      <c r="B19" s="7">
        <v>74</v>
      </c>
      <c r="C19" s="6"/>
      <c r="D19" s="6"/>
      <c r="E19" s="6">
        <v>202</v>
      </c>
      <c r="F19" s="6"/>
      <c r="G19" s="6"/>
      <c r="H19" s="6"/>
      <c r="I19" s="12"/>
      <c r="J19" s="20">
        <f>SUM(B19:H19)</f>
        <v>276</v>
      </c>
    </row>
    <row r="20" spans="1:10" ht="20.100000000000001" customHeight="1" x14ac:dyDescent="0.3">
      <c r="A20" s="1" t="s">
        <v>45</v>
      </c>
      <c r="B20" s="7">
        <v>164</v>
      </c>
      <c r="C20" s="6"/>
      <c r="D20" s="6"/>
      <c r="E20" s="6">
        <v>344</v>
      </c>
      <c r="F20" s="6"/>
      <c r="G20" s="6"/>
      <c r="H20" s="6"/>
      <c r="I20" s="12"/>
      <c r="J20" s="20">
        <f t="shared" ref="J20:J23" si="0">SUM(B20:H20)</f>
        <v>508</v>
      </c>
    </row>
    <row r="21" spans="1:10" ht="20.100000000000001" customHeight="1" x14ac:dyDescent="0.3">
      <c r="A21" s="1" t="s">
        <v>46</v>
      </c>
      <c r="B21" s="7">
        <v>142</v>
      </c>
      <c r="C21" s="6"/>
      <c r="D21" s="6"/>
      <c r="E21" s="6">
        <v>337</v>
      </c>
      <c r="F21" s="6"/>
      <c r="G21" s="6"/>
      <c r="H21" s="6"/>
      <c r="I21" s="12"/>
      <c r="J21" s="20">
        <f t="shared" si="0"/>
        <v>479</v>
      </c>
    </row>
    <row r="22" spans="1:10" ht="20.100000000000001" customHeight="1" x14ac:dyDescent="0.3">
      <c r="A22" s="1" t="s">
        <v>47</v>
      </c>
      <c r="B22" s="7">
        <v>146</v>
      </c>
      <c r="C22" s="6"/>
      <c r="D22" s="6"/>
      <c r="E22" s="6">
        <v>340</v>
      </c>
      <c r="F22" s="6"/>
      <c r="G22" s="6"/>
      <c r="H22" s="6"/>
      <c r="I22" s="12"/>
      <c r="J22" s="20">
        <f t="shared" si="0"/>
        <v>486</v>
      </c>
    </row>
    <row r="23" spans="1:10" ht="20.100000000000001" customHeight="1" x14ac:dyDescent="0.3">
      <c r="A23" s="1" t="s">
        <v>59</v>
      </c>
      <c r="B23" s="7">
        <v>162</v>
      </c>
      <c r="C23" s="6"/>
      <c r="D23" s="6"/>
      <c r="E23" s="6">
        <v>282</v>
      </c>
      <c r="F23" s="6"/>
      <c r="G23" s="6"/>
      <c r="H23" s="6"/>
      <c r="I23" s="12"/>
      <c r="J23" s="20">
        <f t="shared" si="0"/>
        <v>444</v>
      </c>
    </row>
    <row r="24" spans="1:10" ht="20.100000000000001" customHeight="1" x14ac:dyDescent="0.3">
      <c r="A24" s="15" t="s">
        <v>0</v>
      </c>
      <c r="B24" s="21">
        <f t="shared" ref="B24:H24" si="1">SUM(B19:B23)</f>
        <v>688</v>
      </c>
      <c r="C24" s="19">
        <f t="shared" si="1"/>
        <v>0</v>
      </c>
      <c r="D24" s="19">
        <f t="shared" si="1"/>
        <v>0</v>
      </c>
      <c r="E24" s="19">
        <f t="shared" si="1"/>
        <v>1505</v>
      </c>
      <c r="F24" s="19">
        <f t="shared" si="1"/>
        <v>0</v>
      </c>
      <c r="G24" s="19">
        <f t="shared" si="1"/>
        <v>0</v>
      </c>
      <c r="H24" s="19">
        <f t="shared" si="1"/>
        <v>0</v>
      </c>
      <c r="I24" s="18">
        <f>SUM(I19)</f>
        <v>0</v>
      </c>
      <c r="J24" s="19">
        <f>SUM(B24:I24)</f>
        <v>2193</v>
      </c>
    </row>
    <row r="25" spans="1:10" ht="20.100000000000001" customHeight="1" x14ac:dyDescent="0.3">
      <c r="A25" s="2"/>
      <c r="B25" s="22"/>
      <c r="C25" s="23"/>
      <c r="D25" s="23"/>
      <c r="E25" s="23"/>
      <c r="F25" s="23"/>
      <c r="G25" s="23"/>
      <c r="H25" s="23"/>
      <c r="I25" s="22"/>
      <c r="J25" s="23"/>
    </row>
    <row r="26" spans="1:10" ht="20.100000000000001" customHeight="1" x14ac:dyDescent="0.3">
      <c r="A26" s="2"/>
      <c r="B26" s="22"/>
      <c r="C26" s="23"/>
      <c r="D26" s="23"/>
      <c r="E26" s="23"/>
      <c r="F26" s="23"/>
      <c r="G26" s="23"/>
      <c r="H26" s="23"/>
      <c r="I26" s="22"/>
      <c r="J26" s="23"/>
    </row>
    <row r="27" spans="1:10" ht="20.100000000000001" customHeight="1" x14ac:dyDescent="0.3">
      <c r="A27" s="2"/>
      <c r="B27" s="22"/>
      <c r="C27" s="23"/>
      <c r="D27" s="23"/>
      <c r="E27" s="23"/>
      <c r="F27" s="23"/>
      <c r="G27" s="23"/>
      <c r="H27" s="23"/>
      <c r="I27" s="22"/>
      <c r="J27" s="23"/>
    </row>
    <row r="28" spans="1:10" ht="20.100000000000001" customHeight="1" x14ac:dyDescent="0.3">
      <c r="A28" s="2"/>
      <c r="B28" s="22"/>
      <c r="C28" s="23"/>
      <c r="D28" s="23"/>
      <c r="E28" s="23"/>
      <c r="F28" s="23"/>
      <c r="G28" s="23"/>
      <c r="H28" s="23"/>
      <c r="I28" s="22"/>
      <c r="J28" s="23"/>
    </row>
    <row r="29" spans="1:10" ht="20.100000000000001" customHeight="1" x14ac:dyDescent="0.3">
      <c r="A29" s="31" t="s">
        <v>18</v>
      </c>
      <c r="B29" s="40" t="s">
        <v>2</v>
      </c>
      <c r="C29" s="41"/>
      <c r="D29" s="41"/>
      <c r="E29" s="41"/>
      <c r="F29" s="41"/>
      <c r="G29" s="41"/>
      <c r="H29" s="41"/>
      <c r="I29" s="42" t="s">
        <v>14</v>
      </c>
      <c r="J29" s="31" t="s">
        <v>0</v>
      </c>
    </row>
    <row r="30" spans="1:10" x14ac:dyDescent="0.3">
      <c r="A30" s="32"/>
      <c r="B30" s="45" t="s">
        <v>28</v>
      </c>
      <c r="C30" s="40" t="s">
        <v>1</v>
      </c>
      <c r="D30" s="41"/>
      <c r="E30" s="41"/>
      <c r="F30" s="41"/>
      <c r="G30" s="41"/>
      <c r="H30" s="41"/>
      <c r="I30" s="43"/>
      <c r="J30" s="32"/>
    </row>
    <row r="31" spans="1:10" ht="40.5" x14ac:dyDescent="0.3">
      <c r="A31" s="33"/>
      <c r="B31" s="46"/>
      <c r="C31" s="15" t="s">
        <v>3</v>
      </c>
      <c r="D31" s="15" t="s">
        <v>4</v>
      </c>
      <c r="E31" s="15" t="s">
        <v>5</v>
      </c>
      <c r="F31" s="15" t="s">
        <v>6</v>
      </c>
      <c r="G31" s="15" t="s">
        <v>7</v>
      </c>
      <c r="H31" s="27" t="s">
        <v>61</v>
      </c>
      <c r="I31" s="44"/>
      <c r="J31" s="33"/>
    </row>
    <row r="32" spans="1:10" ht="20.100000000000001" customHeight="1" x14ac:dyDescent="0.3">
      <c r="A32" s="1" t="s">
        <v>29</v>
      </c>
      <c r="B32" s="7">
        <v>4</v>
      </c>
      <c r="C32" s="6"/>
      <c r="D32" s="6"/>
      <c r="E32" s="6">
        <v>61</v>
      </c>
      <c r="F32" s="6"/>
      <c r="G32" s="6"/>
      <c r="H32" s="6"/>
      <c r="I32" s="12"/>
      <c r="J32" s="20">
        <f>SUM(B32:H32)</f>
        <v>65</v>
      </c>
    </row>
    <row r="33" spans="1:10" ht="20.100000000000001" customHeight="1" x14ac:dyDescent="0.3">
      <c r="A33" s="1" t="s">
        <v>30</v>
      </c>
      <c r="B33" s="7">
        <v>203</v>
      </c>
      <c r="C33" s="6"/>
      <c r="D33" s="6"/>
      <c r="E33" s="6">
        <v>273</v>
      </c>
      <c r="F33" s="6"/>
      <c r="G33" s="6"/>
      <c r="H33" s="6"/>
      <c r="I33" s="12"/>
      <c r="J33" s="20">
        <f t="shared" ref="J33:J36" si="2">SUM(B33:H33)</f>
        <v>476</v>
      </c>
    </row>
    <row r="34" spans="1:10" ht="20.100000000000001" customHeight="1" x14ac:dyDescent="0.3">
      <c r="A34" s="1" t="s">
        <v>31</v>
      </c>
      <c r="B34" s="7">
        <v>155</v>
      </c>
      <c r="C34" s="6"/>
      <c r="D34" s="6"/>
      <c r="E34" s="6">
        <v>268</v>
      </c>
      <c r="F34" s="6"/>
      <c r="G34" s="6"/>
      <c r="H34" s="6"/>
      <c r="I34" s="12"/>
      <c r="J34" s="20">
        <f t="shared" si="2"/>
        <v>423</v>
      </c>
    </row>
    <row r="35" spans="1:10" ht="20.100000000000001" customHeight="1" x14ac:dyDescent="0.3">
      <c r="A35" s="1" t="s">
        <v>32</v>
      </c>
      <c r="B35" s="7">
        <v>196</v>
      </c>
      <c r="C35" s="6"/>
      <c r="D35" s="6"/>
      <c r="E35" s="6">
        <v>328</v>
      </c>
      <c r="F35" s="6"/>
      <c r="G35" s="6"/>
      <c r="H35" s="6"/>
      <c r="I35" s="12"/>
      <c r="J35" s="20">
        <f t="shared" si="2"/>
        <v>524</v>
      </c>
    </row>
    <row r="36" spans="1:10" ht="20.100000000000001" customHeight="1" x14ac:dyDescent="0.3">
      <c r="A36" s="1" t="s">
        <v>33</v>
      </c>
      <c r="B36" s="7">
        <v>205</v>
      </c>
      <c r="C36" s="6"/>
      <c r="D36" s="6"/>
      <c r="E36" s="6">
        <v>127</v>
      </c>
      <c r="F36" s="6"/>
      <c r="G36" s="6"/>
      <c r="H36" s="6"/>
      <c r="I36" s="12"/>
      <c r="J36" s="20">
        <f t="shared" si="2"/>
        <v>332</v>
      </c>
    </row>
    <row r="37" spans="1:10" ht="20.100000000000001" customHeight="1" x14ac:dyDescent="0.3">
      <c r="A37" s="15" t="s">
        <v>0</v>
      </c>
      <c r="B37" s="18">
        <f t="shared" ref="B37:H37" si="3">SUM(B32:B36)</f>
        <v>763</v>
      </c>
      <c r="C37" s="19">
        <f t="shared" si="3"/>
        <v>0</v>
      </c>
      <c r="D37" s="19">
        <f t="shared" si="3"/>
        <v>0</v>
      </c>
      <c r="E37" s="19">
        <f t="shared" si="3"/>
        <v>1057</v>
      </c>
      <c r="F37" s="19">
        <f t="shared" si="3"/>
        <v>0</v>
      </c>
      <c r="G37" s="19">
        <f t="shared" si="3"/>
        <v>0</v>
      </c>
      <c r="H37" s="19">
        <f t="shared" si="3"/>
        <v>0</v>
      </c>
      <c r="I37" s="18">
        <f>SUM(I32)</f>
        <v>0</v>
      </c>
      <c r="J37" s="19">
        <f>SUM(B37:I37)</f>
        <v>1820</v>
      </c>
    </row>
    <row r="38" spans="1:10" ht="20.100000000000001" customHeight="1" x14ac:dyDescent="0.3">
      <c r="A38" s="2"/>
      <c r="B38" s="22"/>
      <c r="C38" s="23"/>
      <c r="D38" s="23"/>
      <c r="E38" s="23"/>
      <c r="F38" s="23"/>
      <c r="G38" s="23"/>
      <c r="H38" s="23"/>
      <c r="I38" s="22"/>
      <c r="J38" s="23"/>
    </row>
    <row r="39" spans="1:10" ht="20.100000000000001" customHeight="1" x14ac:dyDescent="0.3">
      <c r="A39" s="2"/>
      <c r="B39" s="16"/>
      <c r="C39" s="9"/>
      <c r="D39" s="9"/>
      <c r="E39" s="9"/>
      <c r="F39" s="9"/>
      <c r="G39" s="9"/>
      <c r="H39" s="9"/>
      <c r="I39" s="16"/>
      <c r="J39" s="9"/>
    </row>
    <row r="40" spans="1:10" ht="20.100000000000001" customHeight="1" x14ac:dyDescent="0.3">
      <c r="A40" s="36" t="s">
        <v>19</v>
      </c>
      <c r="B40" s="40" t="s">
        <v>2</v>
      </c>
      <c r="C40" s="41"/>
      <c r="D40" s="41"/>
      <c r="E40" s="41"/>
      <c r="F40" s="41"/>
      <c r="G40" s="41"/>
      <c r="H40" s="41"/>
      <c r="I40" s="42" t="s">
        <v>14</v>
      </c>
      <c r="J40" s="31" t="s">
        <v>0</v>
      </c>
    </row>
    <row r="41" spans="1:10" ht="20.100000000000001" customHeight="1" x14ac:dyDescent="0.3">
      <c r="A41" s="36"/>
      <c r="B41" s="45" t="s">
        <v>28</v>
      </c>
      <c r="C41" s="40" t="s">
        <v>1</v>
      </c>
      <c r="D41" s="41"/>
      <c r="E41" s="41"/>
      <c r="F41" s="41"/>
      <c r="G41" s="41"/>
      <c r="H41" s="41"/>
      <c r="I41" s="43"/>
      <c r="J41" s="32"/>
    </row>
    <row r="42" spans="1:10" ht="40.5" x14ac:dyDescent="0.3">
      <c r="A42" s="36"/>
      <c r="B42" s="46"/>
      <c r="C42" s="15" t="s">
        <v>3</v>
      </c>
      <c r="D42" s="15" t="s">
        <v>4</v>
      </c>
      <c r="E42" s="15" t="s">
        <v>5</v>
      </c>
      <c r="F42" s="15" t="s">
        <v>6</v>
      </c>
      <c r="G42" s="15" t="s">
        <v>7</v>
      </c>
      <c r="H42" s="27" t="s">
        <v>61</v>
      </c>
      <c r="I42" s="44"/>
      <c r="J42" s="33"/>
    </row>
    <row r="43" spans="1:10" ht="20.100000000000001" customHeight="1" x14ac:dyDescent="0.3">
      <c r="A43" s="1" t="s">
        <v>8</v>
      </c>
      <c r="B43" s="7">
        <v>267</v>
      </c>
      <c r="C43" s="6"/>
      <c r="D43" s="6"/>
      <c r="E43" s="6">
        <v>171</v>
      </c>
      <c r="F43" s="6"/>
      <c r="G43" s="6"/>
      <c r="H43" s="6"/>
      <c r="I43" s="12"/>
      <c r="J43" s="20">
        <f>SUM(B43:H43)</f>
        <v>438</v>
      </c>
    </row>
    <row r="44" spans="1:10" ht="20.100000000000001" customHeight="1" x14ac:dyDescent="0.3">
      <c r="A44" s="1" t="s">
        <v>9</v>
      </c>
      <c r="B44" s="7">
        <v>214</v>
      </c>
      <c r="C44" s="6"/>
      <c r="D44" s="6"/>
      <c r="E44" s="6">
        <v>222</v>
      </c>
      <c r="F44" s="6"/>
      <c r="G44" s="6"/>
      <c r="H44" s="6"/>
      <c r="I44" s="12"/>
      <c r="J44" s="20">
        <f t="shared" ref="J44:J47" si="4">SUM(B44:H44)</f>
        <v>436</v>
      </c>
    </row>
    <row r="45" spans="1:10" ht="20.100000000000001" customHeight="1" x14ac:dyDescent="0.3">
      <c r="A45" s="1" t="s">
        <v>10</v>
      </c>
      <c r="B45" s="7">
        <v>162</v>
      </c>
      <c r="C45" s="6"/>
      <c r="D45" s="6"/>
      <c r="E45" s="6">
        <v>222</v>
      </c>
      <c r="F45" s="6"/>
      <c r="G45" s="6"/>
      <c r="H45" s="6"/>
      <c r="I45" s="12"/>
      <c r="J45" s="20">
        <f t="shared" si="4"/>
        <v>384</v>
      </c>
    </row>
    <row r="46" spans="1:10" ht="20.100000000000001" customHeight="1" x14ac:dyDescent="0.3">
      <c r="A46" s="1" t="s">
        <v>11</v>
      </c>
      <c r="B46" s="7">
        <v>174</v>
      </c>
      <c r="C46" s="6"/>
      <c r="D46" s="6"/>
      <c r="E46" s="6">
        <v>171</v>
      </c>
      <c r="F46" s="6"/>
      <c r="G46" s="6"/>
      <c r="H46" s="6"/>
      <c r="I46" s="12"/>
      <c r="J46" s="20">
        <f t="shared" si="4"/>
        <v>345</v>
      </c>
    </row>
    <row r="47" spans="1:10" ht="20.100000000000001" customHeight="1" x14ac:dyDescent="0.3">
      <c r="A47" s="1" t="s">
        <v>12</v>
      </c>
      <c r="B47" s="7">
        <v>98</v>
      </c>
      <c r="C47" s="6"/>
      <c r="D47" s="6"/>
      <c r="E47" s="6">
        <v>98</v>
      </c>
      <c r="F47" s="6"/>
      <c r="G47" s="6"/>
      <c r="H47" s="6"/>
      <c r="I47" s="12"/>
      <c r="J47" s="20">
        <f t="shared" si="4"/>
        <v>196</v>
      </c>
    </row>
    <row r="48" spans="1:10" ht="20.100000000000001" customHeight="1" x14ac:dyDescent="0.3">
      <c r="A48" s="15" t="s">
        <v>0</v>
      </c>
      <c r="B48" s="21">
        <f t="shared" ref="B48:H48" si="5">SUM(B43:B47)</f>
        <v>915</v>
      </c>
      <c r="C48" s="19">
        <f t="shared" si="5"/>
        <v>0</v>
      </c>
      <c r="D48" s="19">
        <f t="shared" si="5"/>
        <v>0</v>
      </c>
      <c r="E48" s="19">
        <f t="shared" si="5"/>
        <v>884</v>
      </c>
      <c r="F48" s="19">
        <f t="shared" si="5"/>
        <v>0</v>
      </c>
      <c r="G48" s="19">
        <f t="shared" si="5"/>
        <v>0</v>
      </c>
      <c r="H48" s="19">
        <f t="shared" si="5"/>
        <v>0</v>
      </c>
      <c r="I48" s="18">
        <f>SUM(I43)</f>
        <v>0</v>
      </c>
      <c r="J48" s="19">
        <f>SUM(B48:I48)</f>
        <v>1799</v>
      </c>
    </row>
    <row r="49" spans="1:10" ht="20.100000000000001" customHeight="1" x14ac:dyDescent="0.3">
      <c r="A49" s="2"/>
      <c r="B49" s="22"/>
      <c r="C49" s="23"/>
      <c r="D49" s="23"/>
      <c r="E49" s="23"/>
      <c r="F49" s="23"/>
      <c r="G49" s="23"/>
      <c r="H49" s="23"/>
      <c r="I49" s="22"/>
      <c r="J49" s="23"/>
    </row>
    <row r="50" spans="1:10" ht="20.100000000000001" customHeight="1" x14ac:dyDescent="0.3">
      <c r="A50" s="26"/>
      <c r="B50" s="22"/>
      <c r="C50" s="23"/>
      <c r="D50" s="23"/>
      <c r="E50" s="23"/>
      <c r="F50" s="23"/>
      <c r="G50" s="23"/>
      <c r="H50" s="23"/>
      <c r="I50" s="22"/>
      <c r="J50" s="23"/>
    </row>
    <row r="51" spans="1:10" ht="20.100000000000001" customHeight="1" x14ac:dyDescent="0.3">
      <c r="A51" s="2"/>
      <c r="B51" s="22"/>
      <c r="C51" s="23"/>
      <c r="D51" s="23"/>
      <c r="E51" s="23"/>
      <c r="F51" s="23"/>
      <c r="G51" s="23"/>
      <c r="H51" s="23"/>
      <c r="I51" s="22"/>
      <c r="J51" s="23"/>
    </row>
    <row r="52" spans="1:10" ht="20.100000000000001" customHeight="1" x14ac:dyDescent="0.3">
      <c r="A52" s="2"/>
      <c r="B52" s="22"/>
      <c r="C52" s="23"/>
      <c r="D52" s="23"/>
      <c r="E52" s="23"/>
      <c r="F52" s="23"/>
      <c r="G52" s="23"/>
      <c r="H52" s="23"/>
      <c r="I52" s="22"/>
      <c r="J52" s="23"/>
    </row>
    <row r="53" spans="1:10" x14ac:dyDescent="0.3">
      <c r="A53" s="2"/>
      <c r="B53" s="8"/>
      <c r="C53" s="8"/>
      <c r="D53" s="8"/>
      <c r="E53" s="8"/>
      <c r="F53" s="8"/>
      <c r="G53" s="8"/>
      <c r="H53" s="8"/>
      <c r="I53" s="8"/>
      <c r="J53" s="9"/>
    </row>
    <row r="54" spans="1:10" ht="20.100000000000001" customHeight="1" x14ac:dyDescent="0.3">
      <c r="A54" s="31" t="s">
        <v>20</v>
      </c>
      <c r="B54" s="40" t="s">
        <v>2</v>
      </c>
      <c r="C54" s="41"/>
      <c r="D54" s="41"/>
      <c r="E54" s="41"/>
      <c r="F54" s="41"/>
      <c r="G54" s="41"/>
      <c r="H54" s="41"/>
      <c r="I54" s="42" t="s">
        <v>14</v>
      </c>
      <c r="J54" s="31" t="s">
        <v>0</v>
      </c>
    </row>
    <row r="55" spans="1:10" ht="20.100000000000001" customHeight="1" x14ac:dyDescent="0.3">
      <c r="A55" s="32"/>
      <c r="B55" s="45" t="s">
        <v>28</v>
      </c>
      <c r="C55" s="40" t="s">
        <v>1</v>
      </c>
      <c r="D55" s="41"/>
      <c r="E55" s="41"/>
      <c r="F55" s="41"/>
      <c r="G55" s="41"/>
      <c r="H55" s="41"/>
      <c r="I55" s="43"/>
      <c r="J55" s="32"/>
    </row>
    <row r="56" spans="1:10" ht="40.5" x14ac:dyDescent="0.3">
      <c r="A56" s="33"/>
      <c r="B56" s="46"/>
      <c r="C56" s="15" t="s">
        <v>3</v>
      </c>
      <c r="D56" s="15" t="s">
        <v>4</v>
      </c>
      <c r="E56" s="15" t="s">
        <v>5</v>
      </c>
      <c r="F56" s="15" t="s">
        <v>6</v>
      </c>
      <c r="G56" s="15" t="s">
        <v>7</v>
      </c>
      <c r="H56" s="27" t="s">
        <v>61</v>
      </c>
      <c r="I56" s="44"/>
      <c r="J56" s="33"/>
    </row>
    <row r="57" spans="1:10" ht="20.100000000000001" customHeight="1" x14ac:dyDescent="0.3">
      <c r="A57" s="1" t="s">
        <v>38</v>
      </c>
      <c r="B57" s="7">
        <v>74</v>
      </c>
      <c r="C57" s="6"/>
      <c r="D57" s="6"/>
      <c r="E57" s="6">
        <v>83</v>
      </c>
      <c r="F57" s="6"/>
      <c r="G57" s="6"/>
      <c r="H57" s="6"/>
      <c r="I57" s="12"/>
      <c r="J57" s="20">
        <f>SUM(B57:H57)</f>
        <v>157</v>
      </c>
    </row>
    <row r="58" spans="1:10" ht="20.100000000000001" customHeight="1" x14ac:dyDescent="0.3">
      <c r="A58" s="1" t="s">
        <v>42</v>
      </c>
      <c r="B58" s="7">
        <v>355</v>
      </c>
      <c r="C58" s="6"/>
      <c r="D58" s="6"/>
      <c r="E58" s="6">
        <v>227</v>
      </c>
      <c r="F58" s="6"/>
      <c r="G58" s="6"/>
      <c r="H58" s="6"/>
      <c r="I58" s="12"/>
      <c r="J58" s="20">
        <f t="shared" ref="J58:J61" si="6">SUM(B58:H58)</f>
        <v>582</v>
      </c>
    </row>
    <row r="59" spans="1:10" ht="20.100000000000001" customHeight="1" x14ac:dyDescent="0.3">
      <c r="A59" s="1" t="s">
        <v>39</v>
      </c>
      <c r="B59" s="7">
        <v>408</v>
      </c>
      <c r="C59" s="6"/>
      <c r="D59" s="6"/>
      <c r="E59" s="6">
        <v>222</v>
      </c>
      <c r="F59" s="6"/>
      <c r="G59" s="6"/>
      <c r="H59" s="6"/>
      <c r="I59" s="12"/>
      <c r="J59" s="20">
        <f t="shared" si="6"/>
        <v>630</v>
      </c>
    </row>
    <row r="60" spans="1:10" ht="20.100000000000001" customHeight="1" x14ac:dyDescent="0.3">
      <c r="A60" s="1" t="s">
        <v>40</v>
      </c>
      <c r="B60" s="7">
        <v>394</v>
      </c>
      <c r="C60" s="6"/>
      <c r="D60" s="6"/>
      <c r="E60" s="6">
        <v>222</v>
      </c>
      <c r="F60" s="6"/>
      <c r="G60" s="6"/>
      <c r="H60" s="6"/>
      <c r="I60" s="12"/>
      <c r="J60" s="20">
        <f t="shared" si="6"/>
        <v>616</v>
      </c>
    </row>
    <row r="61" spans="1:10" ht="20.100000000000001" customHeight="1" x14ac:dyDescent="0.3">
      <c r="A61" s="1" t="s">
        <v>41</v>
      </c>
      <c r="B61" s="7">
        <v>269</v>
      </c>
      <c r="C61" s="6"/>
      <c r="D61" s="6"/>
      <c r="E61" s="6">
        <v>153</v>
      </c>
      <c r="F61" s="6"/>
      <c r="G61" s="6"/>
      <c r="H61" s="6"/>
      <c r="I61" s="12"/>
      <c r="J61" s="20">
        <f t="shared" si="6"/>
        <v>422</v>
      </c>
    </row>
    <row r="62" spans="1:10" ht="20.100000000000001" customHeight="1" x14ac:dyDescent="0.3">
      <c r="A62" s="15" t="s">
        <v>0</v>
      </c>
      <c r="B62" s="21">
        <f t="shared" ref="B62:H62" si="7">SUM(B57:B61)</f>
        <v>1500</v>
      </c>
      <c r="C62" s="19">
        <f t="shared" si="7"/>
        <v>0</v>
      </c>
      <c r="D62" s="19">
        <f t="shared" si="7"/>
        <v>0</v>
      </c>
      <c r="E62" s="19">
        <f t="shared" si="7"/>
        <v>907</v>
      </c>
      <c r="F62" s="19">
        <f t="shared" si="7"/>
        <v>0</v>
      </c>
      <c r="G62" s="19">
        <f t="shared" si="7"/>
        <v>0</v>
      </c>
      <c r="H62" s="19">
        <f t="shared" si="7"/>
        <v>0</v>
      </c>
      <c r="I62" s="18">
        <f>SUM(I57)</f>
        <v>0</v>
      </c>
      <c r="J62" s="19">
        <f>SUM(B62:I62)</f>
        <v>2407</v>
      </c>
    </row>
    <row r="63" spans="1:10" ht="20.100000000000001" customHeight="1" x14ac:dyDescent="0.3">
      <c r="A63" s="2"/>
      <c r="B63" s="22"/>
      <c r="C63" s="23"/>
      <c r="D63" s="23"/>
      <c r="E63" s="23"/>
      <c r="F63" s="23"/>
      <c r="G63" s="23"/>
      <c r="H63" s="23"/>
      <c r="I63" s="22"/>
      <c r="J63" s="23"/>
    </row>
    <row r="64" spans="1:10" ht="20.100000000000001" customHeight="1" x14ac:dyDescent="0.3">
      <c r="A64" s="2"/>
      <c r="B64" s="22"/>
      <c r="C64" s="23"/>
      <c r="D64" s="23"/>
      <c r="E64" s="23"/>
      <c r="F64" s="23"/>
      <c r="G64" s="23"/>
      <c r="H64" s="23"/>
      <c r="I64" s="22"/>
      <c r="J64" s="23"/>
    </row>
    <row r="65" spans="1:10" ht="20.100000000000001" customHeight="1" x14ac:dyDescent="0.3">
      <c r="A65" s="31" t="s">
        <v>21</v>
      </c>
      <c r="B65" s="40" t="s">
        <v>2</v>
      </c>
      <c r="C65" s="41"/>
      <c r="D65" s="41"/>
      <c r="E65" s="41"/>
      <c r="F65" s="41"/>
      <c r="G65" s="41"/>
      <c r="H65" s="41"/>
      <c r="I65" s="42" t="s">
        <v>14</v>
      </c>
      <c r="J65" s="31" t="s">
        <v>0</v>
      </c>
    </row>
    <row r="66" spans="1:10" ht="20.100000000000001" customHeight="1" x14ac:dyDescent="0.3">
      <c r="A66" s="32"/>
      <c r="B66" s="45" t="s">
        <v>28</v>
      </c>
      <c r="C66" s="40" t="s">
        <v>1</v>
      </c>
      <c r="D66" s="41"/>
      <c r="E66" s="41"/>
      <c r="F66" s="41"/>
      <c r="G66" s="41"/>
      <c r="H66" s="41"/>
      <c r="I66" s="43"/>
      <c r="J66" s="32"/>
    </row>
    <row r="67" spans="1:10" ht="40.5" x14ac:dyDescent="0.3">
      <c r="A67" s="33"/>
      <c r="B67" s="46"/>
      <c r="C67" s="15" t="s">
        <v>3</v>
      </c>
      <c r="D67" s="15" t="s">
        <v>4</v>
      </c>
      <c r="E67" s="15" t="s">
        <v>5</v>
      </c>
      <c r="F67" s="15" t="s">
        <v>6</v>
      </c>
      <c r="G67" s="15" t="s">
        <v>7</v>
      </c>
      <c r="H67" s="27" t="s">
        <v>61</v>
      </c>
      <c r="I67" s="44"/>
      <c r="J67" s="33"/>
    </row>
    <row r="68" spans="1:10" ht="20.100000000000001" customHeight="1" x14ac:dyDescent="0.3">
      <c r="A68" s="1" t="s">
        <v>29</v>
      </c>
      <c r="B68" s="7">
        <v>38</v>
      </c>
      <c r="C68" s="6"/>
      <c r="D68" s="6"/>
      <c r="E68" s="6">
        <v>18</v>
      </c>
      <c r="F68" s="6"/>
      <c r="G68" s="6"/>
      <c r="H68" s="6"/>
      <c r="I68" s="12"/>
      <c r="J68" s="20">
        <f>SUM(B68:H68)</f>
        <v>56</v>
      </c>
    </row>
    <row r="69" spans="1:10" ht="20.100000000000001" customHeight="1" x14ac:dyDescent="0.3">
      <c r="A69" s="1" t="s">
        <v>30</v>
      </c>
      <c r="B69" s="7">
        <v>376</v>
      </c>
      <c r="C69" s="6"/>
      <c r="D69" s="6"/>
      <c r="E69" s="6">
        <v>222</v>
      </c>
      <c r="F69" s="6"/>
      <c r="G69" s="6"/>
      <c r="H69" s="6"/>
      <c r="I69" s="12"/>
      <c r="J69" s="20">
        <f t="shared" ref="J69:J72" si="8">SUM(B69:H69)</f>
        <v>598</v>
      </c>
    </row>
    <row r="70" spans="1:10" ht="20.100000000000001" customHeight="1" x14ac:dyDescent="0.3">
      <c r="A70" s="1" t="s">
        <v>31</v>
      </c>
      <c r="B70" s="7">
        <v>294</v>
      </c>
      <c r="C70" s="6"/>
      <c r="D70" s="6"/>
      <c r="E70" s="6">
        <v>222</v>
      </c>
      <c r="F70" s="6"/>
      <c r="G70" s="6"/>
      <c r="H70" s="6"/>
      <c r="I70" s="12"/>
      <c r="J70" s="20">
        <f t="shared" si="8"/>
        <v>516</v>
      </c>
    </row>
    <row r="71" spans="1:10" ht="20.100000000000001" customHeight="1" x14ac:dyDescent="0.3">
      <c r="A71" s="1" t="s">
        <v>32</v>
      </c>
      <c r="B71" s="7">
        <v>411</v>
      </c>
      <c r="C71" s="6"/>
      <c r="D71" s="6"/>
      <c r="E71" s="6">
        <v>222</v>
      </c>
      <c r="F71" s="6"/>
      <c r="G71" s="6"/>
      <c r="H71" s="6"/>
      <c r="I71" s="12"/>
      <c r="J71" s="20">
        <f t="shared" si="8"/>
        <v>633</v>
      </c>
    </row>
    <row r="72" spans="1:10" ht="20.100000000000001" customHeight="1" x14ac:dyDescent="0.3">
      <c r="A72" s="1" t="s">
        <v>33</v>
      </c>
      <c r="B72" s="7">
        <v>402</v>
      </c>
      <c r="C72" s="6"/>
      <c r="D72" s="6"/>
      <c r="E72" s="6">
        <v>213</v>
      </c>
      <c r="F72" s="6"/>
      <c r="G72" s="6"/>
      <c r="H72" s="6"/>
      <c r="I72" s="12"/>
      <c r="J72" s="20">
        <f t="shared" si="8"/>
        <v>615</v>
      </c>
    </row>
    <row r="73" spans="1:10" ht="20.100000000000001" customHeight="1" x14ac:dyDescent="0.3">
      <c r="A73" s="15" t="s">
        <v>0</v>
      </c>
      <c r="B73" s="21">
        <f t="shared" ref="B73:H73" si="9">SUM(B68:B72)</f>
        <v>1521</v>
      </c>
      <c r="C73" s="19">
        <f t="shared" si="9"/>
        <v>0</v>
      </c>
      <c r="D73" s="19">
        <f t="shared" si="9"/>
        <v>0</v>
      </c>
      <c r="E73" s="19">
        <f t="shared" si="9"/>
        <v>897</v>
      </c>
      <c r="F73" s="19">
        <f t="shared" si="9"/>
        <v>0</v>
      </c>
      <c r="G73" s="19">
        <f t="shared" si="9"/>
        <v>0</v>
      </c>
      <c r="H73" s="19">
        <f t="shared" si="9"/>
        <v>0</v>
      </c>
      <c r="I73" s="18">
        <f>SUM(I68)</f>
        <v>0</v>
      </c>
      <c r="J73" s="19">
        <f>SUM(B73:I73)</f>
        <v>2418</v>
      </c>
    </row>
    <row r="74" spans="1:10" ht="20.100000000000001" customHeight="1" x14ac:dyDescent="0.3">
      <c r="A74" s="2"/>
      <c r="B74" s="22"/>
      <c r="C74" s="23"/>
      <c r="D74" s="23"/>
      <c r="E74" s="23"/>
      <c r="F74" s="23"/>
      <c r="G74" s="23"/>
      <c r="H74" s="23"/>
      <c r="I74" s="22"/>
      <c r="J74" s="23"/>
    </row>
    <row r="75" spans="1:10" ht="20.100000000000001" customHeight="1" x14ac:dyDescent="0.3">
      <c r="A75" s="2"/>
      <c r="B75" s="22"/>
      <c r="C75" s="23"/>
      <c r="D75" s="23"/>
      <c r="E75" s="23"/>
      <c r="F75" s="23"/>
      <c r="G75" s="23"/>
      <c r="H75" s="23"/>
      <c r="I75" s="22"/>
      <c r="J75" s="23"/>
    </row>
    <row r="76" spans="1:10" ht="20.100000000000001" customHeight="1" x14ac:dyDescent="0.3">
      <c r="A76" s="26"/>
      <c r="B76" s="22"/>
      <c r="C76" s="23"/>
      <c r="D76" s="23"/>
      <c r="E76" s="23"/>
      <c r="F76" s="23"/>
      <c r="G76" s="23"/>
      <c r="H76" s="23"/>
      <c r="I76" s="22"/>
      <c r="J76" s="23"/>
    </row>
    <row r="77" spans="1:10" ht="20.100000000000001" customHeight="1" x14ac:dyDescent="0.3">
      <c r="A77" s="2"/>
      <c r="B77" s="22"/>
      <c r="C77" s="23"/>
      <c r="D77" s="23"/>
      <c r="E77" s="23"/>
      <c r="F77" s="23"/>
      <c r="G77" s="23"/>
      <c r="H77" s="23"/>
      <c r="I77" s="22"/>
      <c r="J77" s="23"/>
    </row>
    <row r="78" spans="1:10" x14ac:dyDescent="0.3">
      <c r="A78" s="2"/>
      <c r="B78" s="8"/>
      <c r="C78" s="8"/>
      <c r="D78" s="8"/>
      <c r="E78" s="8"/>
      <c r="F78" s="8"/>
      <c r="G78" s="8"/>
      <c r="H78" s="8"/>
      <c r="I78" s="8"/>
      <c r="J78" s="9"/>
    </row>
    <row r="79" spans="1:10" ht="20.100000000000001" customHeight="1" x14ac:dyDescent="0.3">
      <c r="A79" s="31" t="s">
        <v>22</v>
      </c>
      <c r="B79" s="40" t="s">
        <v>2</v>
      </c>
      <c r="C79" s="41"/>
      <c r="D79" s="41"/>
      <c r="E79" s="41"/>
      <c r="F79" s="41"/>
      <c r="G79" s="41"/>
      <c r="H79" s="41"/>
      <c r="I79" s="42" t="s">
        <v>14</v>
      </c>
      <c r="J79" s="31" t="s">
        <v>0</v>
      </c>
    </row>
    <row r="80" spans="1:10" ht="20.100000000000001" customHeight="1" x14ac:dyDescent="0.3">
      <c r="A80" s="32"/>
      <c r="B80" s="45" t="s">
        <v>28</v>
      </c>
      <c r="C80" s="40" t="s">
        <v>1</v>
      </c>
      <c r="D80" s="41"/>
      <c r="E80" s="41"/>
      <c r="F80" s="41"/>
      <c r="G80" s="41"/>
      <c r="H80" s="41"/>
      <c r="I80" s="43"/>
      <c r="J80" s="32"/>
    </row>
    <row r="81" spans="1:10" ht="40.5" x14ac:dyDescent="0.3">
      <c r="A81" s="32"/>
      <c r="B81" s="46"/>
      <c r="C81" s="15" t="s">
        <v>3</v>
      </c>
      <c r="D81" s="15" t="s">
        <v>4</v>
      </c>
      <c r="E81" s="15" t="s">
        <v>5</v>
      </c>
      <c r="F81" s="15" t="s">
        <v>6</v>
      </c>
      <c r="G81" s="15" t="s">
        <v>7</v>
      </c>
      <c r="H81" s="27" t="s">
        <v>61</v>
      </c>
      <c r="I81" s="44"/>
      <c r="J81" s="33"/>
    </row>
    <row r="82" spans="1:10" ht="20.100000000000001" customHeight="1" x14ac:dyDescent="0.3">
      <c r="A82" s="1" t="s">
        <v>8</v>
      </c>
      <c r="B82" s="7">
        <v>494</v>
      </c>
      <c r="C82" s="6"/>
      <c r="D82" s="6"/>
      <c r="E82" s="6">
        <v>282</v>
      </c>
      <c r="F82" s="6"/>
      <c r="G82" s="6"/>
      <c r="H82" s="6"/>
      <c r="I82" s="12"/>
      <c r="J82" s="20">
        <f>SUM(B82:H82)</f>
        <v>776</v>
      </c>
    </row>
    <row r="83" spans="1:10" ht="20.100000000000001" customHeight="1" x14ac:dyDescent="0.3">
      <c r="A83" s="1" t="s">
        <v>9</v>
      </c>
      <c r="B83" s="7">
        <v>430</v>
      </c>
      <c r="C83" s="6"/>
      <c r="D83" s="6"/>
      <c r="E83" s="6">
        <v>146</v>
      </c>
      <c r="F83" s="6"/>
      <c r="G83" s="6"/>
      <c r="H83" s="6"/>
      <c r="I83" s="12"/>
      <c r="J83" s="20">
        <f t="shared" ref="J83:J86" si="10">SUM(B83:H83)</f>
        <v>576</v>
      </c>
    </row>
    <row r="84" spans="1:10" ht="20.100000000000001" customHeight="1" x14ac:dyDescent="0.3">
      <c r="A84" s="1" t="s">
        <v>10</v>
      </c>
      <c r="B84" s="7">
        <v>516</v>
      </c>
      <c r="C84" s="6"/>
      <c r="D84" s="6"/>
      <c r="E84" s="6">
        <v>0</v>
      </c>
      <c r="F84" s="6"/>
      <c r="G84" s="6"/>
      <c r="H84" s="6"/>
      <c r="I84" s="12"/>
      <c r="J84" s="20">
        <f t="shared" si="10"/>
        <v>516</v>
      </c>
    </row>
    <row r="85" spans="1:10" ht="20.100000000000001" customHeight="1" x14ac:dyDescent="0.3">
      <c r="A85" s="1" t="s">
        <v>11</v>
      </c>
      <c r="B85" s="7">
        <v>169</v>
      </c>
      <c r="C85" s="6"/>
      <c r="D85" s="6"/>
      <c r="E85" s="6">
        <v>116</v>
      </c>
      <c r="F85" s="6"/>
      <c r="G85" s="6"/>
      <c r="H85" s="6"/>
      <c r="I85" s="12"/>
      <c r="J85" s="20">
        <f t="shared" si="10"/>
        <v>285</v>
      </c>
    </row>
    <row r="86" spans="1:10" ht="20.100000000000001" customHeight="1" x14ac:dyDescent="0.3">
      <c r="A86" s="1" t="s">
        <v>43</v>
      </c>
      <c r="B86" s="7">
        <v>158</v>
      </c>
      <c r="C86" s="6"/>
      <c r="D86" s="6"/>
      <c r="E86" s="6">
        <v>90</v>
      </c>
      <c r="F86" s="6"/>
      <c r="G86" s="6"/>
      <c r="H86" s="6"/>
      <c r="I86" s="12"/>
      <c r="J86" s="20">
        <f t="shared" si="10"/>
        <v>248</v>
      </c>
    </row>
    <row r="87" spans="1:10" ht="20.100000000000001" customHeight="1" x14ac:dyDescent="0.3">
      <c r="A87" s="15" t="s">
        <v>0</v>
      </c>
      <c r="B87" s="21">
        <f t="shared" ref="B87:H87" si="11">SUM(B82:B86)</f>
        <v>1767</v>
      </c>
      <c r="C87" s="19">
        <f t="shared" si="11"/>
        <v>0</v>
      </c>
      <c r="D87" s="19">
        <f t="shared" si="11"/>
        <v>0</v>
      </c>
      <c r="E87" s="19">
        <f t="shared" si="11"/>
        <v>634</v>
      </c>
      <c r="F87" s="19">
        <f t="shared" si="11"/>
        <v>0</v>
      </c>
      <c r="G87" s="19">
        <f t="shared" si="11"/>
        <v>0</v>
      </c>
      <c r="H87" s="19">
        <f t="shared" si="11"/>
        <v>0</v>
      </c>
      <c r="I87" s="18">
        <f>SUM(I82)</f>
        <v>0</v>
      </c>
      <c r="J87" s="19">
        <f>SUM(B87:I87)</f>
        <v>2401</v>
      </c>
    </row>
    <row r="88" spans="1:10" ht="20.100000000000001" customHeight="1" x14ac:dyDescent="0.3">
      <c r="A88" s="2"/>
      <c r="B88" s="22"/>
      <c r="C88" s="23"/>
      <c r="D88" s="23"/>
      <c r="E88" s="23"/>
      <c r="F88" s="23"/>
      <c r="G88" s="23"/>
      <c r="H88" s="23"/>
      <c r="I88" s="22"/>
      <c r="J88" s="23"/>
    </row>
    <row r="89" spans="1:10" ht="20.100000000000001" customHeight="1" x14ac:dyDescent="0.3">
      <c r="A89" s="2"/>
      <c r="B89" s="16"/>
      <c r="C89" s="9"/>
      <c r="D89" s="9"/>
      <c r="E89" s="9"/>
      <c r="F89" s="9"/>
      <c r="G89" s="9"/>
      <c r="H89" s="9"/>
      <c r="I89" s="16"/>
      <c r="J89" s="9"/>
    </row>
    <row r="90" spans="1:10" ht="20.100000000000001" customHeight="1" x14ac:dyDescent="0.3">
      <c r="A90" s="31" t="s">
        <v>23</v>
      </c>
      <c r="B90" s="40" t="s">
        <v>2</v>
      </c>
      <c r="C90" s="41"/>
      <c r="D90" s="41"/>
      <c r="E90" s="41"/>
      <c r="F90" s="41"/>
      <c r="G90" s="41"/>
      <c r="H90" s="41"/>
      <c r="I90" s="42" t="s">
        <v>14</v>
      </c>
      <c r="J90" s="31" t="s">
        <v>0</v>
      </c>
    </row>
    <row r="91" spans="1:10" ht="20.100000000000001" customHeight="1" x14ac:dyDescent="0.3">
      <c r="A91" s="32"/>
      <c r="B91" s="45" t="s">
        <v>28</v>
      </c>
      <c r="C91" s="40" t="s">
        <v>1</v>
      </c>
      <c r="D91" s="41"/>
      <c r="E91" s="41"/>
      <c r="F91" s="41"/>
      <c r="G91" s="41"/>
      <c r="H91" s="41"/>
      <c r="I91" s="43"/>
      <c r="J91" s="32"/>
    </row>
    <row r="92" spans="1:10" ht="40.5" x14ac:dyDescent="0.3">
      <c r="A92" s="33"/>
      <c r="B92" s="46"/>
      <c r="C92" s="15" t="s">
        <v>3</v>
      </c>
      <c r="D92" s="15" t="s">
        <v>4</v>
      </c>
      <c r="E92" s="15" t="s">
        <v>5</v>
      </c>
      <c r="F92" s="15" t="s">
        <v>6</v>
      </c>
      <c r="G92" s="15" t="s">
        <v>7</v>
      </c>
      <c r="H92" s="27" t="s">
        <v>61</v>
      </c>
      <c r="I92" s="44"/>
      <c r="J92" s="33"/>
    </row>
    <row r="93" spans="1:10" ht="20.100000000000001" customHeight="1" x14ac:dyDescent="0.3">
      <c r="A93" s="1" t="s">
        <v>44</v>
      </c>
      <c r="B93" s="7">
        <v>177</v>
      </c>
      <c r="C93" s="6"/>
      <c r="D93" s="6"/>
      <c r="E93" s="6">
        <v>126</v>
      </c>
      <c r="F93" s="6"/>
      <c r="G93" s="6"/>
      <c r="H93" s="6"/>
      <c r="I93" s="12"/>
      <c r="J93" s="20">
        <f>SUM(B93:H93)</f>
        <v>303</v>
      </c>
    </row>
    <row r="94" spans="1:10" ht="20.100000000000001" customHeight="1" x14ac:dyDescent="0.3">
      <c r="A94" s="1" t="s">
        <v>45</v>
      </c>
      <c r="B94" s="7">
        <v>327</v>
      </c>
      <c r="C94" s="6"/>
      <c r="D94" s="6"/>
      <c r="E94" s="6">
        <v>161</v>
      </c>
      <c r="F94" s="6"/>
      <c r="G94" s="6"/>
      <c r="H94" s="6"/>
      <c r="I94" s="12"/>
      <c r="J94" s="20">
        <f t="shared" ref="J94:J97" si="12">SUM(B94:H94)</f>
        <v>488</v>
      </c>
    </row>
    <row r="95" spans="1:10" ht="20.100000000000001" customHeight="1" x14ac:dyDescent="0.3">
      <c r="A95" s="1" t="s">
        <v>46</v>
      </c>
      <c r="B95" s="7">
        <v>350</v>
      </c>
      <c r="C95" s="6"/>
      <c r="D95" s="6"/>
      <c r="E95" s="6">
        <v>160</v>
      </c>
      <c r="F95" s="6"/>
      <c r="G95" s="6"/>
      <c r="H95" s="6"/>
      <c r="I95" s="12"/>
      <c r="J95" s="20">
        <f t="shared" si="12"/>
        <v>510</v>
      </c>
    </row>
    <row r="96" spans="1:10" ht="20.100000000000001" customHeight="1" x14ac:dyDescent="0.3">
      <c r="A96" s="1" t="s">
        <v>47</v>
      </c>
      <c r="B96" s="7">
        <v>248</v>
      </c>
      <c r="C96" s="6"/>
      <c r="D96" s="6"/>
      <c r="E96" s="6">
        <v>173</v>
      </c>
      <c r="F96" s="6"/>
      <c r="G96" s="6"/>
      <c r="H96" s="6"/>
      <c r="I96" s="12"/>
      <c r="J96" s="20">
        <f t="shared" si="12"/>
        <v>421</v>
      </c>
    </row>
    <row r="97" spans="1:10" ht="20.100000000000001" customHeight="1" x14ac:dyDescent="0.3">
      <c r="A97" s="1" t="s">
        <v>48</v>
      </c>
      <c r="B97" s="7">
        <v>267</v>
      </c>
      <c r="C97" s="6"/>
      <c r="D97" s="6"/>
      <c r="E97" s="6">
        <v>194</v>
      </c>
      <c r="F97" s="6"/>
      <c r="G97" s="6"/>
      <c r="H97" s="6"/>
      <c r="I97" s="12"/>
      <c r="J97" s="20">
        <f t="shared" si="12"/>
        <v>461</v>
      </c>
    </row>
    <row r="98" spans="1:10" ht="20.100000000000001" customHeight="1" x14ac:dyDescent="0.3">
      <c r="A98" s="15" t="s">
        <v>0</v>
      </c>
      <c r="B98" s="21">
        <f t="shared" ref="B98:H98" si="13">SUM(B93:B97)</f>
        <v>1369</v>
      </c>
      <c r="C98" s="19">
        <f t="shared" si="13"/>
        <v>0</v>
      </c>
      <c r="D98" s="19">
        <f t="shared" si="13"/>
        <v>0</v>
      </c>
      <c r="E98" s="19">
        <f t="shared" si="13"/>
        <v>814</v>
      </c>
      <c r="F98" s="19">
        <f t="shared" si="13"/>
        <v>0</v>
      </c>
      <c r="G98" s="19">
        <f t="shared" si="13"/>
        <v>0</v>
      </c>
      <c r="H98" s="19">
        <f t="shared" si="13"/>
        <v>0</v>
      </c>
      <c r="I98" s="18">
        <f>SUM(I93)</f>
        <v>0</v>
      </c>
      <c r="J98" s="19">
        <f>SUM(B98:I98)</f>
        <v>2183</v>
      </c>
    </row>
    <row r="99" spans="1:10" ht="20.100000000000001" customHeight="1" x14ac:dyDescent="0.3">
      <c r="A99" s="2"/>
      <c r="B99" s="22"/>
      <c r="C99" s="23"/>
      <c r="D99" s="23"/>
      <c r="E99" s="23"/>
      <c r="F99" s="23"/>
      <c r="G99" s="23"/>
      <c r="H99" s="23"/>
      <c r="I99" s="22"/>
      <c r="J99" s="23"/>
    </row>
    <row r="100" spans="1:10" ht="20.100000000000001" customHeight="1" x14ac:dyDescent="0.3">
      <c r="A100" s="26"/>
      <c r="B100" s="22"/>
      <c r="C100" s="23"/>
      <c r="D100" s="23"/>
      <c r="E100" s="23"/>
      <c r="F100" s="23"/>
      <c r="G100" s="23"/>
      <c r="H100" s="23"/>
      <c r="I100" s="22"/>
      <c r="J100" s="23"/>
    </row>
    <row r="101" spans="1:10" ht="20.100000000000001" customHeight="1" x14ac:dyDescent="0.3">
      <c r="A101" s="2"/>
      <c r="B101" s="22"/>
      <c r="C101" s="23"/>
      <c r="D101" s="23"/>
      <c r="E101" s="23"/>
      <c r="F101" s="23"/>
      <c r="G101" s="23"/>
      <c r="H101" s="23"/>
      <c r="I101" s="22"/>
      <c r="J101" s="23"/>
    </row>
    <row r="102" spans="1:10" ht="20.100000000000001" customHeight="1" x14ac:dyDescent="0.3">
      <c r="A102" s="2"/>
      <c r="B102" s="22"/>
      <c r="C102" s="23"/>
      <c r="D102" s="23"/>
      <c r="E102" s="23"/>
      <c r="F102" s="23"/>
      <c r="G102" s="23"/>
      <c r="H102" s="23"/>
      <c r="I102" s="22"/>
      <c r="J102" s="23"/>
    </row>
    <row r="103" spans="1:10" x14ac:dyDescent="0.3">
      <c r="A103" s="2"/>
      <c r="B103" s="8"/>
      <c r="C103" s="8"/>
      <c r="D103" s="8"/>
      <c r="E103" s="8"/>
      <c r="F103" s="8"/>
      <c r="G103" s="8"/>
      <c r="H103" s="8"/>
      <c r="I103" s="8"/>
      <c r="J103" s="9"/>
    </row>
    <row r="104" spans="1:10" ht="20.100000000000001" customHeight="1" x14ac:dyDescent="0.3">
      <c r="A104" s="38" t="s">
        <v>24</v>
      </c>
      <c r="B104" s="40" t="s">
        <v>2</v>
      </c>
      <c r="C104" s="41"/>
      <c r="D104" s="41"/>
      <c r="E104" s="41"/>
      <c r="F104" s="41"/>
      <c r="G104" s="41"/>
      <c r="H104" s="41"/>
      <c r="I104" s="42" t="s">
        <v>14</v>
      </c>
      <c r="J104" s="31" t="s">
        <v>0</v>
      </c>
    </row>
    <row r="105" spans="1:10" ht="20.100000000000001" customHeight="1" x14ac:dyDescent="0.3">
      <c r="A105" s="39"/>
      <c r="B105" s="45" t="s">
        <v>28</v>
      </c>
      <c r="C105" s="40" t="s">
        <v>1</v>
      </c>
      <c r="D105" s="41"/>
      <c r="E105" s="41"/>
      <c r="F105" s="41"/>
      <c r="G105" s="41"/>
      <c r="H105" s="41"/>
      <c r="I105" s="43"/>
      <c r="J105" s="32"/>
    </row>
    <row r="106" spans="1:10" ht="40.5" x14ac:dyDescent="0.3">
      <c r="A106" s="39"/>
      <c r="B106" s="46"/>
      <c r="C106" s="15" t="s">
        <v>3</v>
      </c>
      <c r="D106" s="15" t="s">
        <v>4</v>
      </c>
      <c r="E106" s="15" t="s">
        <v>5</v>
      </c>
      <c r="F106" s="15" t="s">
        <v>6</v>
      </c>
      <c r="G106" s="15" t="s">
        <v>7</v>
      </c>
      <c r="H106" s="27" t="s">
        <v>61</v>
      </c>
      <c r="I106" s="44"/>
      <c r="J106" s="33"/>
    </row>
    <row r="107" spans="1:10" ht="20.100000000000001" customHeight="1" x14ac:dyDescent="0.3">
      <c r="A107" s="1" t="s">
        <v>34</v>
      </c>
      <c r="B107" s="7">
        <v>0</v>
      </c>
      <c r="C107" s="6"/>
      <c r="D107" s="6"/>
      <c r="E107" s="6">
        <v>0</v>
      </c>
      <c r="F107" s="6"/>
      <c r="G107" s="6"/>
      <c r="H107" s="6"/>
      <c r="I107" s="12"/>
      <c r="J107" s="20">
        <f>SUM(B107:H107)</f>
        <v>0</v>
      </c>
    </row>
    <row r="108" spans="1:10" ht="20.100000000000001" customHeight="1" x14ac:dyDescent="0.3">
      <c r="A108" s="1" t="s">
        <v>35</v>
      </c>
      <c r="B108" s="7">
        <v>314</v>
      </c>
      <c r="C108" s="6"/>
      <c r="D108" s="6"/>
      <c r="E108" s="6">
        <v>167</v>
      </c>
      <c r="F108" s="6"/>
      <c r="G108" s="6"/>
      <c r="H108" s="6"/>
      <c r="I108" s="12"/>
      <c r="J108" s="20">
        <f t="shared" ref="J108:J111" si="14">SUM(B108:H108)</f>
        <v>481</v>
      </c>
    </row>
    <row r="109" spans="1:10" ht="20.100000000000001" customHeight="1" x14ac:dyDescent="0.3">
      <c r="A109" s="1" t="s">
        <v>36</v>
      </c>
      <c r="B109" s="7">
        <v>299</v>
      </c>
      <c r="C109" s="6"/>
      <c r="D109" s="6"/>
      <c r="E109" s="6">
        <v>51</v>
      </c>
      <c r="F109" s="6"/>
      <c r="G109" s="6"/>
      <c r="H109" s="6"/>
      <c r="I109" s="12"/>
      <c r="J109" s="20">
        <f t="shared" si="14"/>
        <v>350</v>
      </c>
    </row>
    <row r="110" spans="1:10" ht="20.100000000000001" customHeight="1" x14ac:dyDescent="0.3">
      <c r="A110" s="1" t="s">
        <v>37</v>
      </c>
      <c r="B110" s="7">
        <v>284</v>
      </c>
      <c r="C110" s="6"/>
      <c r="D110" s="6"/>
      <c r="E110" s="6">
        <v>0</v>
      </c>
      <c r="F110" s="6"/>
      <c r="G110" s="6"/>
      <c r="H110" s="6"/>
      <c r="I110" s="12"/>
      <c r="J110" s="20">
        <f t="shared" si="14"/>
        <v>284</v>
      </c>
    </row>
    <row r="111" spans="1:10" ht="20.100000000000001" customHeight="1" x14ac:dyDescent="0.3">
      <c r="A111" s="1" t="s">
        <v>49</v>
      </c>
      <c r="B111" s="7">
        <v>335</v>
      </c>
      <c r="C111" s="6"/>
      <c r="D111" s="6"/>
      <c r="E111" s="6">
        <v>0</v>
      </c>
      <c r="F111" s="6"/>
      <c r="G111" s="6"/>
      <c r="H111" s="6"/>
      <c r="I111" s="12"/>
      <c r="J111" s="20">
        <f t="shared" si="14"/>
        <v>335</v>
      </c>
    </row>
    <row r="112" spans="1:10" ht="20.100000000000001" customHeight="1" x14ac:dyDescent="0.3">
      <c r="A112" s="15" t="s">
        <v>0</v>
      </c>
      <c r="B112" s="18">
        <f t="shared" ref="B112:H112" si="15">SUM(B107:B111)</f>
        <v>1232</v>
      </c>
      <c r="C112" s="19">
        <f t="shared" si="15"/>
        <v>0</v>
      </c>
      <c r="D112" s="19">
        <f t="shared" si="15"/>
        <v>0</v>
      </c>
      <c r="E112" s="19">
        <f t="shared" si="15"/>
        <v>218</v>
      </c>
      <c r="F112" s="19">
        <f t="shared" si="15"/>
        <v>0</v>
      </c>
      <c r="G112" s="19">
        <f t="shared" si="15"/>
        <v>0</v>
      </c>
      <c r="H112" s="19">
        <f t="shared" si="15"/>
        <v>0</v>
      </c>
      <c r="I112" s="18">
        <f>SUM(I107)</f>
        <v>0</v>
      </c>
      <c r="J112" s="19">
        <f>SUM(B112:I112)</f>
        <v>1450</v>
      </c>
    </row>
    <row r="113" spans="1:10" ht="20.100000000000001" customHeight="1" x14ac:dyDescent="0.3">
      <c r="A113" s="2"/>
      <c r="B113" s="22"/>
      <c r="C113" s="23"/>
      <c r="D113" s="23"/>
      <c r="E113" s="23"/>
      <c r="F113" s="23"/>
      <c r="G113" s="23"/>
      <c r="H113" s="23"/>
      <c r="I113" s="22"/>
      <c r="J113" s="23"/>
    </row>
    <row r="114" spans="1:10" ht="20.100000000000001" customHeight="1" x14ac:dyDescent="0.3">
      <c r="A114" s="2"/>
      <c r="B114" s="22"/>
      <c r="C114" s="23"/>
      <c r="D114" s="23"/>
      <c r="E114" s="23"/>
      <c r="F114" s="23"/>
      <c r="G114" s="23"/>
      <c r="H114" s="23"/>
      <c r="I114" s="22"/>
      <c r="J114" s="23"/>
    </row>
    <row r="115" spans="1:10" ht="20.100000000000001" customHeight="1" x14ac:dyDescent="0.3">
      <c r="A115" s="36" t="s">
        <v>25</v>
      </c>
      <c r="B115" s="34" t="s">
        <v>2</v>
      </c>
      <c r="C115" s="34"/>
      <c r="D115" s="34"/>
      <c r="E115" s="34"/>
      <c r="F115" s="34"/>
      <c r="G115" s="34"/>
      <c r="H115" s="34"/>
      <c r="I115" s="35" t="s">
        <v>14</v>
      </c>
      <c r="J115" s="36" t="s">
        <v>0</v>
      </c>
    </row>
    <row r="116" spans="1:10" ht="20.100000000000001" customHeight="1" x14ac:dyDescent="0.3">
      <c r="A116" s="36"/>
      <c r="B116" s="37" t="s">
        <v>28</v>
      </c>
      <c r="C116" s="34" t="s">
        <v>1</v>
      </c>
      <c r="D116" s="34"/>
      <c r="E116" s="34"/>
      <c r="F116" s="34"/>
      <c r="G116" s="34"/>
      <c r="H116" s="34"/>
      <c r="I116" s="35"/>
      <c r="J116" s="36"/>
    </row>
    <row r="117" spans="1:10" ht="40.5" x14ac:dyDescent="0.3">
      <c r="A117" s="36"/>
      <c r="B117" s="37"/>
      <c r="C117" s="15" t="s">
        <v>3</v>
      </c>
      <c r="D117" s="15" t="s">
        <v>4</v>
      </c>
      <c r="E117" s="15" t="s">
        <v>5</v>
      </c>
      <c r="F117" s="15" t="s">
        <v>6</v>
      </c>
      <c r="G117" s="15" t="s">
        <v>7</v>
      </c>
      <c r="H117" s="27" t="s">
        <v>61</v>
      </c>
      <c r="I117" s="35"/>
      <c r="J117" s="36"/>
    </row>
    <row r="118" spans="1:10" ht="20.100000000000001" customHeight="1" x14ac:dyDescent="0.3">
      <c r="A118" s="1" t="s">
        <v>8</v>
      </c>
      <c r="B118" s="7">
        <v>387</v>
      </c>
      <c r="C118" s="6"/>
      <c r="D118" s="6"/>
      <c r="E118" s="6">
        <v>48</v>
      </c>
      <c r="F118" s="6"/>
      <c r="G118" s="6"/>
      <c r="H118" s="6"/>
      <c r="I118" s="12"/>
      <c r="J118" s="20">
        <f>SUM(B118:H118)</f>
        <v>435</v>
      </c>
    </row>
    <row r="119" spans="1:10" ht="20.100000000000001" customHeight="1" x14ac:dyDescent="0.3">
      <c r="A119" s="1" t="s">
        <v>9</v>
      </c>
      <c r="B119" s="7">
        <v>314</v>
      </c>
      <c r="C119" s="6"/>
      <c r="D119" s="6"/>
      <c r="E119" s="6">
        <v>159</v>
      </c>
      <c r="F119" s="6"/>
      <c r="G119" s="6"/>
      <c r="H119" s="6"/>
      <c r="I119" s="12"/>
      <c r="J119" s="20">
        <f t="shared" ref="J119:J122" si="16">SUM(B119:H119)</f>
        <v>473</v>
      </c>
    </row>
    <row r="120" spans="1:10" ht="20.100000000000001" customHeight="1" x14ac:dyDescent="0.3">
      <c r="A120" s="1" t="s">
        <v>10</v>
      </c>
      <c r="B120" s="7">
        <v>258</v>
      </c>
      <c r="C120" s="6"/>
      <c r="D120" s="6"/>
      <c r="E120" s="6">
        <v>227</v>
      </c>
      <c r="F120" s="6"/>
      <c r="G120" s="6"/>
      <c r="H120" s="6"/>
      <c r="I120" s="12"/>
      <c r="J120" s="20">
        <f t="shared" si="16"/>
        <v>485</v>
      </c>
    </row>
    <row r="121" spans="1:10" ht="20.100000000000001" customHeight="1" x14ac:dyDescent="0.3">
      <c r="A121" s="1" t="s">
        <v>11</v>
      </c>
      <c r="B121" s="7">
        <v>274</v>
      </c>
      <c r="C121" s="6"/>
      <c r="D121" s="6"/>
      <c r="E121" s="6">
        <v>163</v>
      </c>
      <c r="F121" s="6"/>
      <c r="G121" s="6"/>
      <c r="H121" s="6"/>
      <c r="I121" s="12"/>
      <c r="J121" s="20">
        <f t="shared" si="16"/>
        <v>437</v>
      </c>
    </row>
    <row r="122" spans="1:10" ht="20.100000000000001" customHeight="1" x14ac:dyDescent="0.3">
      <c r="A122" s="1" t="s">
        <v>12</v>
      </c>
      <c r="B122" s="7">
        <v>138</v>
      </c>
      <c r="C122" s="6"/>
      <c r="D122" s="6"/>
      <c r="E122" s="6">
        <v>75</v>
      </c>
      <c r="F122" s="6"/>
      <c r="G122" s="6"/>
      <c r="H122" s="6"/>
      <c r="I122" s="12"/>
      <c r="J122" s="20">
        <f t="shared" si="16"/>
        <v>213</v>
      </c>
    </row>
    <row r="123" spans="1:10" ht="20.100000000000001" customHeight="1" x14ac:dyDescent="0.3">
      <c r="A123" s="15" t="s">
        <v>0</v>
      </c>
      <c r="B123" s="21">
        <f t="shared" ref="B123:H123" si="17">SUM(B118:B122)</f>
        <v>1371</v>
      </c>
      <c r="C123" s="19">
        <f t="shared" si="17"/>
        <v>0</v>
      </c>
      <c r="D123" s="19">
        <f t="shared" si="17"/>
        <v>0</v>
      </c>
      <c r="E123" s="19">
        <f t="shared" si="17"/>
        <v>672</v>
      </c>
      <c r="F123" s="19">
        <f t="shared" si="17"/>
        <v>0</v>
      </c>
      <c r="G123" s="19">
        <f t="shared" si="17"/>
        <v>0</v>
      </c>
      <c r="H123" s="19">
        <f t="shared" si="17"/>
        <v>0</v>
      </c>
      <c r="I123" s="18">
        <f>SUM(I118)</f>
        <v>0</v>
      </c>
      <c r="J123" s="19">
        <f>SUM(B123:I123)</f>
        <v>2043</v>
      </c>
    </row>
    <row r="124" spans="1:10" ht="20.100000000000001" customHeight="1" x14ac:dyDescent="0.3">
      <c r="A124" s="2"/>
      <c r="B124" s="22"/>
      <c r="C124" s="23"/>
      <c r="D124" s="23"/>
      <c r="E124" s="23"/>
      <c r="F124" s="23"/>
      <c r="G124" s="23"/>
      <c r="H124" s="23"/>
      <c r="I124" s="22"/>
      <c r="J124" s="23"/>
    </row>
    <row r="125" spans="1:10" ht="20.100000000000001" customHeight="1" x14ac:dyDescent="0.3">
      <c r="A125" s="26"/>
      <c r="B125" s="22"/>
      <c r="C125" s="23"/>
      <c r="D125" s="23"/>
      <c r="E125" s="23"/>
      <c r="F125" s="23"/>
      <c r="G125" s="23"/>
      <c r="H125" s="23"/>
      <c r="I125" s="22"/>
      <c r="J125" s="23"/>
    </row>
    <row r="126" spans="1:10" ht="20.100000000000001" customHeight="1" x14ac:dyDescent="0.3">
      <c r="A126" s="26"/>
      <c r="B126" s="22"/>
      <c r="C126" s="23"/>
      <c r="D126" s="23"/>
      <c r="E126" s="23"/>
      <c r="F126" s="23"/>
      <c r="G126" s="23"/>
      <c r="H126" s="23"/>
      <c r="I126" s="22"/>
      <c r="J126" s="23"/>
    </row>
    <row r="127" spans="1:10" ht="20.100000000000001" customHeight="1" x14ac:dyDescent="0.3">
      <c r="A127" s="2"/>
      <c r="B127" s="22"/>
      <c r="C127" s="23"/>
      <c r="D127" s="23"/>
      <c r="E127" s="23"/>
      <c r="F127" s="23"/>
      <c r="G127" s="23"/>
      <c r="H127" s="23"/>
      <c r="I127" s="22"/>
      <c r="J127" s="23"/>
    </row>
    <row r="128" spans="1:10" ht="20.100000000000001" customHeight="1" x14ac:dyDescent="0.3">
      <c r="A128" s="2"/>
      <c r="B128" s="22"/>
      <c r="C128" s="23"/>
      <c r="D128" s="23"/>
      <c r="E128" s="23"/>
      <c r="F128" s="23"/>
      <c r="G128" s="23"/>
      <c r="H128" s="23"/>
      <c r="I128" s="22"/>
      <c r="J128" s="23"/>
    </row>
    <row r="129" spans="1:10" ht="20.100000000000001" customHeight="1" x14ac:dyDescent="0.3">
      <c r="A129" s="31" t="s">
        <v>26</v>
      </c>
      <c r="B129" s="34" t="s">
        <v>2</v>
      </c>
      <c r="C129" s="34"/>
      <c r="D129" s="34"/>
      <c r="E129" s="34"/>
      <c r="F129" s="34"/>
      <c r="G129" s="34"/>
      <c r="H129" s="34"/>
      <c r="I129" s="35" t="s">
        <v>14</v>
      </c>
      <c r="J129" s="36" t="s">
        <v>0</v>
      </c>
    </row>
    <row r="130" spans="1:10" ht="20.100000000000001" customHeight="1" x14ac:dyDescent="0.3">
      <c r="A130" s="32"/>
      <c r="B130" s="37" t="s">
        <v>28</v>
      </c>
      <c r="C130" s="34" t="s">
        <v>1</v>
      </c>
      <c r="D130" s="34"/>
      <c r="E130" s="34"/>
      <c r="F130" s="34"/>
      <c r="G130" s="34"/>
      <c r="H130" s="34"/>
      <c r="I130" s="35"/>
      <c r="J130" s="36"/>
    </row>
    <row r="131" spans="1:10" ht="40.5" x14ac:dyDescent="0.3">
      <c r="A131" s="32"/>
      <c r="B131" s="37"/>
      <c r="C131" s="15" t="s">
        <v>3</v>
      </c>
      <c r="D131" s="15" t="s">
        <v>4</v>
      </c>
      <c r="E131" s="15" t="s">
        <v>5</v>
      </c>
      <c r="F131" s="15" t="s">
        <v>6</v>
      </c>
      <c r="G131" s="15" t="s">
        <v>7</v>
      </c>
      <c r="H131" s="27" t="s">
        <v>61</v>
      </c>
      <c r="I131" s="35"/>
      <c r="J131" s="36"/>
    </row>
    <row r="132" spans="1:10" ht="20.100000000000001" customHeight="1" x14ac:dyDescent="0.3">
      <c r="A132" s="1" t="s">
        <v>38</v>
      </c>
      <c r="B132" s="7">
        <v>94</v>
      </c>
      <c r="C132" s="6"/>
      <c r="D132" s="6"/>
      <c r="E132" s="6">
        <v>75</v>
      </c>
      <c r="F132" s="6"/>
      <c r="G132" s="6"/>
      <c r="H132" s="6"/>
      <c r="I132" s="12"/>
      <c r="J132" s="20">
        <f>SUM(B132:H132)</f>
        <v>169</v>
      </c>
    </row>
    <row r="133" spans="1:10" ht="20.100000000000001" customHeight="1" x14ac:dyDescent="0.3">
      <c r="A133" s="1" t="s">
        <v>42</v>
      </c>
      <c r="B133" s="7">
        <v>346</v>
      </c>
      <c r="C133" s="6"/>
      <c r="D133" s="6"/>
      <c r="E133" s="6">
        <v>238</v>
      </c>
      <c r="F133" s="6"/>
      <c r="G133" s="6"/>
      <c r="H133" s="6"/>
      <c r="I133" s="12"/>
      <c r="J133" s="20">
        <f t="shared" ref="J133:J136" si="18">SUM(B133:H133)</f>
        <v>584</v>
      </c>
    </row>
    <row r="134" spans="1:10" ht="20.100000000000001" customHeight="1" x14ac:dyDescent="0.3">
      <c r="A134" s="1" t="s">
        <v>39</v>
      </c>
      <c r="B134" s="7">
        <v>357</v>
      </c>
      <c r="C134" s="6"/>
      <c r="D134" s="6"/>
      <c r="E134" s="6">
        <v>222</v>
      </c>
      <c r="F134" s="6"/>
      <c r="G134" s="6"/>
      <c r="H134" s="6"/>
      <c r="I134" s="12"/>
      <c r="J134" s="20">
        <f t="shared" si="18"/>
        <v>579</v>
      </c>
    </row>
    <row r="135" spans="1:10" ht="20.100000000000001" customHeight="1" x14ac:dyDescent="0.3">
      <c r="A135" s="1" t="s">
        <v>40</v>
      </c>
      <c r="B135" s="7">
        <v>394</v>
      </c>
      <c r="C135" s="6"/>
      <c r="D135" s="6"/>
      <c r="E135" s="6">
        <v>231</v>
      </c>
      <c r="F135" s="6"/>
      <c r="G135" s="6"/>
      <c r="H135" s="6"/>
      <c r="I135" s="12"/>
      <c r="J135" s="20">
        <f t="shared" si="18"/>
        <v>625</v>
      </c>
    </row>
    <row r="136" spans="1:10" ht="20.100000000000001" customHeight="1" x14ac:dyDescent="0.3">
      <c r="A136" s="1" t="s">
        <v>50</v>
      </c>
      <c r="B136" s="7">
        <v>333</v>
      </c>
      <c r="C136" s="6"/>
      <c r="D136" s="6"/>
      <c r="E136" s="6">
        <v>212</v>
      </c>
      <c r="F136" s="6"/>
      <c r="G136" s="6"/>
      <c r="H136" s="6"/>
      <c r="I136" s="12"/>
      <c r="J136" s="20">
        <f t="shared" si="18"/>
        <v>545</v>
      </c>
    </row>
    <row r="137" spans="1:10" ht="20.100000000000001" customHeight="1" x14ac:dyDescent="0.3">
      <c r="A137" s="15" t="s">
        <v>0</v>
      </c>
      <c r="B137" s="21">
        <f t="shared" ref="B137:H137" si="19">SUM(B132:B136)</f>
        <v>1524</v>
      </c>
      <c r="C137" s="19">
        <f t="shared" si="19"/>
        <v>0</v>
      </c>
      <c r="D137" s="19">
        <f t="shared" si="19"/>
        <v>0</v>
      </c>
      <c r="E137" s="19">
        <f t="shared" si="19"/>
        <v>978</v>
      </c>
      <c r="F137" s="19">
        <f t="shared" si="19"/>
        <v>0</v>
      </c>
      <c r="G137" s="19">
        <f t="shared" si="19"/>
        <v>0</v>
      </c>
      <c r="H137" s="19">
        <f t="shared" si="19"/>
        <v>0</v>
      </c>
      <c r="I137" s="18">
        <f>SUM(I132)</f>
        <v>0</v>
      </c>
      <c r="J137" s="19">
        <f>SUM(B137:I137)</f>
        <v>2502</v>
      </c>
    </row>
    <row r="138" spans="1:10" ht="20.100000000000001" customHeight="1" x14ac:dyDescent="0.3">
      <c r="A138" s="30"/>
      <c r="B138" s="30"/>
      <c r="C138" s="30"/>
      <c r="D138" s="30"/>
      <c r="E138" s="30"/>
      <c r="F138" s="30"/>
      <c r="G138" s="30"/>
      <c r="H138" s="30"/>
      <c r="I138" s="30"/>
      <c r="J138" s="30"/>
    </row>
    <row r="139" spans="1:10" ht="20.100000000000001" customHeight="1" x14ac:dyDescent="0.3">
      <c r="A139" s="31" t="s">
        <v>27</v>
      </c>
      <c r="B139" s="34" t="s">
        <v>2</v>
      </c>
      <c r="C139" s="34"/>
      <c r="D139" s="34"/>
      <c r="E139" s="34"/>
      <c r="F139" s="34"/>
      <c r="G139" s="34"/>
      <c r="H139" s="34"/>
      <c r="I139" s="35" t="s">
        <v>14</v>
      </c>
      <c r="J139" s="36" t="s">
        <v>0</v>
      </c>
    </row>
    <row r="140" spans="1:10" ht="20.100000000000001" customHeight="1" x14ac:dyDescent="0.3">
      <c r="A140" s="32"/>
      <c r="B140" s="37" t="s">
        <v>28</v>
      </c>
      <c r="C140" s="34" t="s">
        <v>1</v>
      </c>
      <c r="D140" s="34"/>
      <c r="E140" s="34"/>
      <c r="F140" s="34"/>
      <c r="G140" s="34"/>
      <c r="H140" s="34"/>
      <c r="I140" s="35"/>
      <c r="J140" s="36"/>
    </row>
    <row r="141" spans="1:10" ht="40.5" x14ac:dyDescent="0.3">
      <c r="A141" s="33"/>
      <c r="B141" s="37"/>
      <c r="C141" s="15" t="s">
        <v>3</v>
      </c>
      <c r="D141" s="15" t="s">
        <v>4</v>
      </c>
      <c r="E141" s="15" t="s">
        <v>5</v>
      </c>
      <c r="F141" s="15" t="s">
        <v>6</v>
      </c>
      <c r="G141" s="15" t="s">
        <v>7</v>
      </c>
      <c r="H141" s="15" t="s">
        <v>61</v>
      </c>
      <c r="I141" s="35"/>
      <c r="J141" s="36"/>
    </row>
    <row r="142" spans="1:10" ht="20.100000000000001" customHeight="1" x14ac:dyDescent="0.3">
      <c r="A142" s="1" t="s">
        <v>51</v>
      </c>
      <c r="B142" s="7">
        <v>318</v>
      </c>
      <c r="C142" s="6"/>
      <c r="D142" s="6"/>
      <c r="E142" s="6">
        <v>240</v>
      </c>
      <c r="F142" s="6"/>
      <c r="G142" s="6"/>
      <c r="H142" s="6"/>
      <c r="I142" s="12"/>
      <c r="J142" s="20">
        <f>SUM(B142:H142)</f>
        <v>558</v>
      </c>
    </row>
    <row r="143" spans="1:10" ht="20.100000000000001" customHeight="1" x14ac:dyDescent="0.3">
      <c r="A143" s="1" t="s">
        <v>52</v>
      </c>
      <c r="B143" s="7">
        <v>323</v>
      </c>
      <c r="C143" s="6"/>
      <c r="D143" s="6"/>
      <c r="E143" s="6">
        <v>232</v>
      </c>
      <c r="F143" s="6"/>
      <c r="G143" s="6"/>
      <c r="H143" s="6"/>
      <c r="I143" s="12"/>
      <c r="J143" s="20">
        <f t="shared" ref="J143:J146" si="20">SUM(B143:H143)</f>
        <v>555</v>
      </c>
    </row>
    <row r="144" spans="1:10" ht="20.100000000000001" customHeight="1" x14ac:dyDescent="0.3">
      <c r="A144" s="1" t="s">
        <v>53</v>
      </c>
      <c r="B144" s="7">
        <v>227</v>
      </c>
      <c r="C144" s="6"/>
      <c r="D144" s="6"/>
      <c r="E144" s="6">
        <v>229</v>
      </c>
      <c r="F144" s="6"/>
      <c r="G144" s="6"/>
      <c r="H144" s="6"/>
      <c r="I144" s="12"/>
      <c r="J144" s="20">
        <f t="shared" si="20"/>
        <v>456</v>
      </c>
    </row>
    <row r="145" spans="1:10" ht="20.100000000000001" customHeight="1" x14ac:dyDescent="0.3">
      <c r="A145" s="1" t="s">
        <v>54</v>
      </c>
      <c r="B145" s="7">
        <v>276</v>
      </c>
      <c r="C145" s="6"/>
      <c r="D145" s="6"/>
      <c r="E145" s="6">
        <v>190</v>
      </c>
      <c r="F145" s="6"/>
      <c r="G145" s="6"/>
      <c r="H145" s="6"/>
      <c r="I145" s="12"/>
      <c r="J145" s="20">
        <f t="shared" si="20"/>
        <v>466</v>
      </c>
    </row>
    <row r="146" spans="1:10" ht="20.100000000000001" customHeight="1" x14ac:dyDescent="0.3">
      <c r="A146" s="1" t="s">
        <v>55</v>
      </c>
      <c r="B146" s="7">
        <v>127</v>
      </c>
      <c r="C146" s="6"/>
      <c r="D146" s="6"/>
      <c r="E146" s="6">
        <v>46</v>
      </c>
      <c r="F146" s="6"/>
      <c r="G146" s="6"/>
      <c r="H146" s="6"/>
      <c r="I146" s="12"/>
      <c r="J146" s="20">
        <f t="shared" si="20"/>
        <v>173</v>
      </c>
    </row>
    <row r="147" spans="1:10" ht="20.100000000000001" customHeight="1" x14ac:dyDescent="0.3">
      <c r="A147" s="15" t="s">
        <v>0</v>
      </c>
      <c r="B147" s="21">
        <f t="shared" ref="B147:H147" si="21">SUM(B142:B146)</f>
        <v>1271</v>
      </c>
      <c r="C147" s="19">
        <f t="shared" si="21"/>
        <v>0</v>
      </c>
      <c r="D147" s="19">
        <f t="shared" si="21"/>
        <v>0</v>
      </c>
      <c r="E147" s="19">
        <f t="shared" si="21"/>
        <v>937</v>
      </c>
      <c r="F147" s="19">
        <f t="shared" si="21"/>
        <v>0</v>
      </c>
      <c r="G147" s="19">
        <f t="shared" si="21"/>
        <v>0</v>
      </c>
      <c r="H147" s="19">
        <f t="shared" si="21"/>
        <v>0</v>
      </c>
      <c r="I147" s="18">
        <f>SUM(I142)</f>
        <v>0</v>
      </c>
      <c r="J147" s="19">
        <f>SUM(B147:I147)</f>
        <v>2208</v>
      </c>
    </row>
    <row r="148" spans="1:10" s="10" customFormat="1" ht="24.95" customHeight="1" x14ac:dyDescent="0.35">
      <c r="A148" s="24" t="s">
        <v>13</v>
      </c>
      <c r="B148" s="25">
        <f t="shared" ref="B148:J148" si="22">B13+B24+B37+B48+B62+B73+B87+B98+B112+B123+B137+B147</f>
        <v>14634</v>
      </c>
      <c r="C148" s="25">
        <f t="shared" si="22"/>
        <v>0</v>
      </c>
      <c r="D148" s="25">
        <f t="shared" si="22"/>
        <v>0</v>
      </c>
      <c r="E148" s="25">
        <f t="shared" si="22"/>
        <v>10833</v>
      </c>
      <c r="F148" s="25">
        <f t="shared" si="22"/>
        <v>0</v>
      </c>
      <c r="G148" s="25">
        <f t="shared" si="22"/>
        <v>0</v>
      </c>
      <c r="H148" s="25">
        <f t="shared" si="22"/>
        <v>0</v>
      </c>
      <c r="I148" s="25">
        <f t="shared" si="22"/>
        <v>0</v>
      </c>
      <c r="J148" s="25">
        <f t="shared" si="22"/>
        <v>25467</v>
      </c>
    </row>
    <row r="149" spans="1:10" x14ac:dyDescent="0.3">
      <c r="A149" s="2"/>
      <c r="B149" s="8"/>
      <c r="C149" s="8"/>
      <c r="D149" s="8"/>
      <c r="E149" s="8"/>
      <c r="F149" s="8"/>
      <c r="G149" s="8"/>
      <c r="H149" s="8"/>
      <c r="I149" s="8"/>
      <c r="J149" s="9"/>
    </row>
    <row r="150" spans="1:10" x14ac:dyDescent="0.3">
      <c r="D150" s="28" t="s">
        <v>62</v>
      </c>
      <c r="E150" s="28"/>
      <c r="F150" s="28"/>
      <c r="G150" s="28"/>
      <c r="H150" s="28"/>
      <c r="I150" s="13"/>
      <c r="J150" s="13"/>
    </row>
    <row r="151" spans="1:10" x14ac:dyDescent="0.3">
      <c r="D151" s="28" t="s">
        <v>63</v>
      </c>
      <c r="E151" s="28"/>
      <c r="F151" s="28"/>
      <c r="G151" s="28"/>
      <c r="H151" s="28"/>
      <c r="I151" s="13"/>
      <c r="J151" s="13"/>
    </row>
    <row r="152" spans="1:10" x14ac:dyDescent="0.3">
      <c r="D152" s="29" t="s">
        <v>64</v>
      </c>
      <c r="E152" s="29"/>
      <c r="F152" s="29"/>
      <c r="G152" s="29"/>
      <c r="H152" s="29"/>
      <c r="I152" s="14"/>
      <c r="J152" s="14"/>
    </row>
  </sheetData>
  <mergeCells count="79">
    <mergeCell ref="A16:A18"/>
    <mergeCell ref="B16:H16"/>
    <mergeCell ref="I16:I18"/>
    <mergeCell ref="J16:J18"/>
    <mergeCell ref="A1:J1"/>
    <mergeCell ref="A2:J2"/>
    <mergeCell ref="A3:J3"/>
    <mergeCell ref="A5:A7"/>
    <mergeCell ref="B5:H5"/>
    <mergeCell ref="I5:I7"/>
    <mergeCell ref="J5:J7"/>
    <mergeCell ref="B6:B7"/>
    <mergeCell ref="C6:H6"/>
    <mergeCell ref="B17:B18"/>
    <mergeCell ref="C17:H17"/>
    <mergeCell ref="J29:J31"/>
    <mergeCell ref="B30:B31"/>
    <mergeCell ref="C30:H30"/>
    <mergeCell ref="A40:A42"/>
    <mergeCell ref="B40:H40"/>
    <mergeCell ref="I40:I42"/>
    <mergeCell ref="J40:J42"/>
    <mergeCell ref="B41:B42"/>
    <mergeCell ref="C41:H41"/>
    <mergeCell ref="A29:A31"/>
    <mergeCell ref="B29:H29"/>
    <mergeCell ref="I29:I31"/>
    <mergeCell ref="A54:A56"/>
    <mergeCell ref="B54:H54"/>
    <mergeCell ref="I54:I56"/>
    <mergeCell ref="J54:J56"/>
    <mergeCell ref="B55:B56"/>
    <mergeCell ref="C55:H55"/>
    <mergeCell ref="A65:A67"/>
    <mergeCell ref="B65:H65"/>
    <mergeCell ref="I65:I67"/>
    <mergeCell ref="J65:J67"/>
    <mergeCell ref="B66:B67"/>
    <mergeCell ref="C66:H66"/>
    <mergeCell ref="A79:A81"/>
    <mergeCell ref="B79:H79"/>
    <mergeCell ref="I79:I81"/>
    <mergeCell ref="J79:J81"/>
    <mergeCell ref="B80:B81"/>
    <mergeCell ref="C80:H80"/>
    <mergeCell ref="A90:A92"/>
    <mergeCell ref="B90:H90"/>
    <mergeCell ref="I90:I92"/>
    <mergeCell ref="J90:J92"/>
    <mergeCell ref="B91:B92"/>
    <mergeCell ref="C91:H91"/>
    <mergeCell ref="A104:A106"/>
    <mergeCell ref="B104:H104"/>
    <mergeCell ref="I104:I106"/>
    <mergeCell ref="J104:J106"/>
    <mergeCell ref="B105:B106"/>
    <mergeCell ref="C105:H105"/>
    <mergeCell ref="A115:A117"/>
    <mergeCell ref="B115:H115"/>
    <mergeCell ref="I115:I117"/>
    <mergeCell ref="J115:J117"/>
    <mergeCell ref="B116:B117"/>
    <mergeCell ref="C116:H116"/>
    <mergeCell ref="A129:A131"/>
    <mergeCell ref="B129:H129"/>
    <mergeCell ref="I129:I131"/>
    <mergeCell ref="J129:J131"/>
    <mergeCell ref="B130:B131"/>
    <mergeCell ref="C130:H130"/>
    <mergeCell ref="D150:H150"/>
    <mergeCell ref="D151:H151"/>
    <mergeCell ref="D152:H152"/>
    <mergeCell ref="A138:J138"/>
    <mergeCell ref="A139:A141"/>
    <mergeCell ref="B139:H139"/>
    <mergeCell ref="I139:I141"/>
    <mergeCell ref="J139:J141"/>
    <mergeCell ref="B140:B141"/>
    <mergeCell ref="C140:H140"/>
  </mergeCells>
  <printOptions horizontalCentered="1"/>
  <pageMargins left="0.59055118110236227" right="0.39370078740157483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ตัวอย่าง</vt:lpstr>
      <vt:lpstr>ตัวอย่าง!Print_Titles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AOF-PC</dc:creator>
  <cp:lastModifiedBy>May</cp:lastModifiedBy>
  <cp:lastPrinted>2025-01-10T08:09:42Z</cp:lastPrinted>
  <dcterms:created xsi:type="dcterms:W3CDTF">2024-04-23T10:21:31Z</dcterms:created>
  <dcterms:modified xsi:type="dcterms:W3CDTF">2025-02-10T09:40:22Z</dcterms:modified>
</cp:coreProperties>
</file>